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ormby\Desktop\"/>
    </mc:Choice>
  </mc:AlternateContent>
  <bookViews>
    <workbookView xWindow="0" yWindow="0" windowWidth="19200" windowHeight="10890" tabRatio="169"/>
  </bookViews>
  <sheets>
    <sheet name="Disb" sheetId="4" r:id="rId1"/>
    <sheet name="Compatibility Report" sheetId="5" r:id="rId2"/>
  </sheets>
  <definedNames>
    <definedName name="_xlnm.Print_Area" localSheetId="0">Disb!$A$1:$R$92</definedName>
  </definedNames>
  <calcPr calcId="162913"/>
</workbook>
</file>

<file path=xl/calcChain.xml><?xml version="1.0" encoding="utf-8"?>
<calcChain xmlns="http://schemas.openxmlformats.org/spreadsheetml/2006/main">
  <c r="I46" i="4" l="1"/>
  <c r="J46" i="4"/>
  <c r="K46" i="4"/>
  <c r="G66" i="4"/>
  <c r="H66" i="4"/>
  <c r="C56" i="4"/>
  <c r="C66" i="4"/>
  <c r="P16" i="4"/>
  <c r="P46" i="4"/>
  <c r="P56" i="4"/>
  <c r="P66" i="4"/>
  <c r="P90" i="4"/>
  <c r="N16" i="4"/>
  <c r="M16" i="4"/>
  <c r="L16" i="4"/>
  <c r="K16" i="4"/>
  <c r="C16" i="4"/>
  <c r="D16" i="4"/>
  <c r="E16" i="4"/>
  <c r="F16" i="4"/>
  <c r="G16" i="4"/>
  <c r="H16" i="4"/>
  <c r="I16" i="4"/>
  <c r="J16" i="4"/>
  <c r="C46" i="4"/>
  <c r="D46" i="4"/>
  <c r="E46" i="4"/>
  <c r="F46" i="4"/>
  <c r="G46" i="4"/>
  <c r="H46" i="4"/>
  <c r="L46" i="4"/>
  <c r="M46" i="4"/>
  <c r="N46" i="4"/>
  <c r="D56" i="4"/>
  <c r="E56" i="4"/>
  <c r="F56" i="4"/>
  <c r="G56" i="4"/>
  <c r="H56" i="4"/>
  <c r="I56" i="4"/>
  <c r="J56" i="4"/>
  <c r="K56" i="4"/>
  <c r="L56" i="4"/>
  <c r="M56" i="4"/>
  <c r="N56" i="4"/>
  <c r="D66" i="4"/>
  <c r="E66" i="4"/>
  <c r="F66" i="4"/>
  <c r="I66" i="4"/>
  <c r="J66" i="4"/>
  <c r="K66" i="4"/>
  <c r="L66" i="4"/>
  <c r="M66" i="4"/>
  <c r="N66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O66" i="4"/>
  <c r="O56" i="4"/>
  <c r="O16" i="4"/>
  <c r="O46" i="4"/>
  <c r="M92" i="4" l="1"/>
  <c r="G92" i="4"/>
  <c r="O92" i="4"/>
  <c r="N92" i="4"/>
  <c r="E92" i="4"/>
  <c r="P92" i="4"/>
  <c r="C92" i="4"/>
  <c r="L92" i="4"/>
  <c r="F92" i="4"/>
  <c r="J92" i="4"/>
  <c r="K92" i="4"/>
  <c r="I92" i="4"/>
  <c r="H92" i="4"/>
  <c r="D92" i="4"/>
</calcChain>
</file>

<file path=xl/sharedStrings.xml><?xml version="1.0" encoding="utf-8"?>
<sst xmlns="http://schemas.openxmlformats.org/spreadsheetml/2006/main" count="163" uniqueCount="107">
  <si>
    <t>Personnel*</t>
  </si>
  <si>
    <t>Contracts</t>
  </si>
  <si>
    <t>Clinton</t>
  </si>
  <si>
    <t>Postage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</si>
  <si>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</si>
  <si>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</si>
  <si>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</si>
  <si>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</si>
  <si>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</si>
  <si>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</si>
  <si>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</si>
  <si>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</si>
  <si>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</si>
  <si>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</si>
  <si>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</si>
  <si>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</si>
  <si>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</si>
  <si>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</si>
  <si>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</si>
  <si>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</si>
  <si>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</si>
  <si>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</si>
  <si>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</si>
  <si>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</si>
  <si>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</si>
  <si>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</si>
  <si>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Pawling</t>
  </si>
  <si>
    <t>Pine Plains</t>
  </si>
  <si>
    <t>Pleasant Valley</t>
  </si>
  <si>
    <t>Poughkeepsie</t>
  </si>
  <si>
    <t>Red Hook</t>
  </si>
  <si>
    <t>Rhinebeck</t>
  </si>
  <si>
    <t>Staatsburg</t>
  </si>
  <si>
    <t>Stanfordville</t>
  </si>
  <si>
    <t>Tivoli</t>
  </si>
  <si>
    <t>Wappingers Falls</t>
  </si>
  <si>
    <t>Greene</t>
  </si>
  <si>
    <t>Athens</t>
  </si>
  <si>
    <t>Cairo</t>
  </si>
  <si>
    <t>Catskill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</si>
  <si>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</si>
  <si>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</si>
  <si>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</si>
  <si>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</si>
  <si>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</si>
  <si>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</si>
  <si>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</si>
  <si>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</si>
  <si>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</si>
  <si>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Mahopac</t>
  </si>
  <si>
    <t>Patterson</t>
  </si>
  <si>
    <t>Putnam Valley</t>
  </si>
  <si>
    <t>Ulster</t>
  </si>
  <si>
    <t>Esopus</t>
  </si>
  <si>
    <t>Highland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</si>
  <si>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</si>
  <si>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</si>
  <si>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</si>
  <si>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</si>
  <si>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</si>
  <si>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</si>
  <si>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</si>
  <si>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</si>
  <si>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</si>
  <si>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</si>
  <si>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</si>
  <si>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</si>
  <si>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</si>
  <si>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 xml:space="preserve">Total </t>
  </si>
  <si>
    <t>County Total</t>
  </si>
  <si>
    <t>System Total</t>
  </si>
  <si>
    <t>Kent</t>
  </si>
  <si>
    <t>NE Millerton</t>
  </si>
  <si>
    <t>Rhinecliff</t>
  </si>
  <si>
    <t>Hurley</t>
  </si>
  <si>
    <t xml:space="preserve">      Miscellaneous Expenses </t>
  </si>
  <si>
    <t>Bldg Exp</t>
  </si>
  <si>
    <t xml:space="preserve">Capital </t>
  </si>
  <si>
    <t>Fund Balance</t>
  </si>
  <si>
    <t>Electronic</t>
  </si>
  <si>
    <t xml:space="preserve"> </t>
  </si>
  <si>
    <t xml:space="preserve">Print </t>
  </si>
  <si>
    <t>Materials</t>
  </si>
  <si>
    <t>Ofc &amp; Lib Suppl</t>
  </si>
  <si>
    <t>Telecomm</t>
  </si>
  <si>
    <t>fr.oper funds</t>
  </si>
  <si>
    <t xml:space="preserve">Capital exp </t>
  </si>
  <si>
    <t>w/lib sys</t>
  </si>
  <si>
    <t>Other Mtrls</t>
  </si>
  <si>
    <t>Disbursments</t>
  </si>
  <si>
    <t>Total Debt</t>
  </si>
  <si>
    <t>Service</t>
  </si>
  <si>
    <t>Total</t>
  </si>
  <si>
    <t xml:space="preserve"> (includes AV)</t>
  </si>
  <si>
    <t xml:space="preserve">           </t>
  </si>
  <si>
    <t>Other Misc**</t>
  </si>
  <si>
    <t>*includes benefit costs    **includes binding expense</t>
  </si>
  <si>
    <t>Olive</t>
  </si>
  <si>
    <t>Mountain Top</t>
  </si>
  <si>
    <t>Compatibility Report for Disb16.xls</t>
  </si>
  <si>
    <t>Run on 1/31/2018 9:50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</si>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</sst>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0,000"/>
    <numFmt numFmtId="166" formatCode="&quot;$&quot;0"/>
  </numFmts>
  <fonts count="32"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System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  <scheme val="minor"/>
    </font>
    <font>
      <b/>
      <sz val="7.5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10"/>
      <color indexed="18"/>
      <name val="Calibri"/>
      <family val="2"/>
      <scheme val="minor"/>
    </font>
    <font>
      <b/>
      <i/>
      <vertAlign val="subscript"/>
      <sz val="10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i/>
      <u/>
      <sz val="9"/>
      <color indexed="8"/>
      <name val="Calibri"/>
      <family val="2"/>
      <scheme val="minor"/>
    </font>
    <font>
      <sz val="8.5"/>
      <name val="Calibri"/>
      <family val="2"/>
      <scheme val="minor"/>
    </font>
    <font>
      <i/>
      <u/>
      <sz val="8"/>
      <color indexed="1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vertAlign val="subscript"/>
      <sz val="8.5"/>
      <color indexed="8"/>
      <name val="Calibri"/>
      <family val="2"/>
      <scheme val="minor"/>
    </font>
    <font>
      <b/>
      <sz val="8.5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i/>
      <vertAlign val="subscript"/>
      <sz val="8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4" fillId="0" borderId="0"/>
    <xf numFmtId="0" fontId="4" fillId="0" borderId="0"/>
  </cellStyleXfs>
  <cellXfs count="167">
    <xf numFmtId="0" fontId="0" fillId="0" borderId="0" xfId="0"/>
    <xf numFmtId="0" fontId="0" fillId="2" borderId="0" xfId="0" applyFill="1" applyBorder="1"/>
    <xf numFmtId="0" fontId="0" fillId="2" borderId="0" xfId="0" applyFill="1"/>
    <xf numFmtId="164" fontId="0" fillId="2" borderId="0" xfId="0" applyNumberFormat="1" applyFill="1" applyBorder="1"/>
    <xf numFmtId="0" fontId="2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7" fillId="2" borderId="0" xfId="0" applyFont="1" applyFill="1" applyBorder="1"/>
    <xf numFmtId="0" fontId="7" fillId="2" borderId="0" xfId="0" applyFont="1" applyFill="1"/>
    <xf numFmtId="0" fontId="1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5" fillId="0" borderId="0" xfId="0" applyFont="1" applyBorder="1"/>
    <xf numFmtId="0" fontId="5" fillId="0" borderId="0" xfId="0" applyFont="1"/>
    <xf numFmtId="0" fontId="5" fillId="0" borderId="1" xfId="0" applyFont="1" applyBorder="1"/>
    <xf numFmtId="3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" fillId="0" borderId="2" xfId="0" applyFont="1" applyBorder="1"/>
    <xf numFmtId="3" fontId="13" fillId="2" borderId="0" xfId="0" applyNumberFormat="1" applyFont="1" applyFill="1"/>
    <xf numFmtId="0" fontId="13" fillId="2" borderId="0" xfId="0" applyFont="1" applyFill="1"/>
    <xf numFmtId="3" fontId="13" fillId="0" borderId="3" xfId="0" applyNumberFormat="1" applyFont="1" applyFill="1" applyBorder="1" applyAlignment="1"/>
    <xf numFmtId="3" fontId="13" fillId="0" borderId="3" xfId="0" applyNumberFormat="1" applyFont="1" applyFill="1" applyBorder="1"/>
    <xf numFmtId="0" fontId="12" fillId="0" borderId="0" xfId="0" applyFont="1" applyBorder="1" applyAlignment="1">
      <alignment horizontal="left"/>
    </xf>
    <xf numFmtId="164" fontId="13" fillId="2" borderId="0" xfId="0" applyNumberFormat="1" applyFont="1" applyFill="1" applyBorder="1"/>
    <xf numFmtId="3" fontId="13" fillId="2" borderId="0" xfId="0" applyNumberFormat="1" applyFont="1" applyFill="1" applyBorder="1"/>
    <xf numFmtId="3" fontId="13" fillId="2" borderId="0" xfId="0" applyNumberFormat="1" applyFont="1" applyFill="1" applyAlignment="1">
      <alignment horizontal="right"/>
    </xf>
    <xf numFmtId="0" fontId="15" fillId="0" borderId="4" xfId="0" applyFont="1" applyBorder="1" applyAlignment="1">
      <alignment horizontal="right"/>
    </xf>
    <xf numFmtId="0" fontId="16" fillId="2" borderId="2" xfId="0" applyFont="1" applyFill="1" applyBorder="1"/>
    <xf numFmtId="164" fontId="17" fillId="0" borderId="3" xfId="0" applyNumberFormat="1" applyFont="1" applyFill="1" applyBorder="1" applyAlignment="1"/>
    <xf numFmtId="3" fontId="17" fillId="0" borderId="3" xfId="0" applyNumberFormat="1" applyFont="1" applyFill="1" applyBorder="1" applyAlignment="1"/>
    <xf numFmtId="3" fontId="17" fillId="0" borderId="3" xfId="0" applyNumberFormat="1" applyFont="1" applyFill="1" applyBorder="1" applyAlignment="1">
      <alignment horizontal="right"/>
    </xf>
    <xf numFmtId="3" fontId="17" fillId="0" borderId="3" xfId="0" applyNumberFormat="1" applyFont="1" applyFill="1" applyBorder="1"/>
    <xf numFmtId="3" fontId="18" fillId="0" borderId="3" xfId="0" applyNumberFormat="1" applyFont="1" applyFill="1" applyBorder="1"/>
    <xf numFmtId="0" fontId="16" fillId="0" borderId="0" xfId="0" applyFont="1" applyBorder="1"/>
    <xf numFmtId="0" fontId="17" fillId="0" borderId="0" xfId="0" applyFont="1" applyBorder="1"/>
    <xf numFmtId="0" fontId="16" fillId="2" borderId="4" xfId="0" applyFont="1" applyFill="1" applyBorder="1"/>
    <xf numFmtId="164" fontId="17" fillId="0" borderId="0" xfId="0" applyNumberFormat="1" applyFont="1" applyFill="1" applyBorder="1" applyAlignment="1"/>
    <xf numFmtId="0" fontId="19" fillId="0" borderId="0" xfId="0" applyFont="1" applyFill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0" fontId="20" fillId="0" borderId="0" xfId="0" applyFont="1" applyBorder="1"/>
    <xf numFmtId="0" fontId="20" fillId="0" borderId="2" xfId="0" applyFont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0" fontId="7" fillId="2" borderId="4" xfId="0" applyFont="1" applyFill="1" applyBorder="1"/>
    <xf numFmtId="3" fontId="11" fillId="2" borderId="3" xfId="0" applyNumberFormat="1" applyFont="1" applyFill="1" applyBorder="1"/>
    <xf numFmtId="0" fontId="11" fillId="2" borderId="3" xfId="0" applyFont="1" applyFill="1" applyBorder="1"/>
    <xf numFmtId="0" fontId="3" fillId="2" borderId="3" xfId="0" applyFont="1" applyFill="1" applyBorder="1"/>
    <xf numFmtId="3" fontId="0" fillId="0" borderId="0" xfId="0" applyNumberFormat="1" applyFill="1" applyBorder="1" applyAlignment="1">
      <alignment horizontal="right"/>
    </xf>
    <xf numFmtId="0" fontId="0" fillId="2" borderId="2" xfId="0" applyFill="1" applyBorder="1"/>
    <xf numFmtId="3" fontId="17" fillId="0" borderId="3" xfId="0" applyNumberFormat="1" applyFont="1" applyFill="1" applyBorder="1"/>
    <xf numFmtId="0" fontId="7" fillId="2" borderId="3" xfId="0" applyFont="1" applyFill="1" applyBorder="1"/>
    <xf numFmtId="164" fontId="9" fillId="2" borderId="3" xfId="0" applyNumberFormat="1" applyFont="1" applyFill="1" applyBorder="1"/>
    <xf numFmtId="0" fontId="9" fillId="2" borderId="3" xfId="0" applyFont="1" applyFill="1" applyBorder="1"/>
    <xf numFmtId="164" fontId="11" fillId="2" borderId="3" xfId="0" applyNumberFormat="1" applyFont="1" applyFill="1" applyBorder="1"/>
    <xf numFmtId="3" fontId="11" fillId="2" borderId="3" xfId="0" applyNumberFormat="1" applyFont="1" applyFill="1" applyBorder="1" applyAlignment="1">
      <alignment horizontal="right"/>
    </xf>
    <xf numFmtId="0" fontId="11" fillId="2" borderId="2" xfId="0" applyFont="1" applyFill="1" applyBorder="1"/>
    <xf numFmtId="3" fontId="9" fillId="2" borderId="3" xfId="0" applyNumberFormat="1" applyFont="1" applyFill="1" applyBorder="1"/>
    <xf numFmtId="0" fontId="10" fillId="0" borderId="3" xfId="0" applyFont="1" applyFill="1" applyBorder="1"/>
    <xf numFmtId="0" fontId="0" fillId="2" borderId="3" xfId="0" applyFill="1" applyBorder="1"/>
    <xf numFmtId="3" fontId="23" fillId="0" borderId="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2" xfId="0" applyFont="1" applyBorder="1"/>
    <xf numFmtId="3" fontId="16" fillId="0" borderId="3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0" fontId="16" fillId="2" borderId="0" xfId="0" applyFont="1" applyFill="1" applyBorder="1"/>
    <xf numFmtId="0" fontId="16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164" fontId="23" fillId="2" borderId="3" xfId="0" applyNumberFormat="1" applyFont="1" applyFill="1" applyBorder="1"/>
    <xf numFmtId="164" fontId="25" fillId="0" borderId="3" xfId="4" applyNumberFormat="1" applyFont="1" applyFill="1" applyBorder="1"/>
    <xf numFmtId="164" fontId="23" fillId="0" borderId="3" xfId="0" applyNumberFormat="1" applyFont="1" applyBorder="1"/>
    <xf numFmtId="3" fontId="16" fillId="0" borderId="3" xfId="0" applyNumberFormat="1" applyFont="1" applyFill="1" applyBorder="1" applyAlignment="1">
      <alignment horizontal="left"/>
    </xf>
    <xf numFmtId="0" fontId="1" fillId="0" borderId="0" xfId="0" applyFont="1" applyFill="1"/>
    <xf numFmtId="0" fontId="3" fillId="0" borderId="2" xfId="0" applyFont="1" applyFill="1" applyBorder="1"/>
    <xf numFmtId="0" fontId="6" fillId="0" borderId="4" xfId="0" applyFont="1" applyFill="1" applyBorder="1"/>
    <xf numFmtId="3" fontId="11" fillId="0" borderId="3" xfId="0" applyNumberFormat="1" applyFont="1" applyFill="1" applyBorder="1"/>
    <xf numFmtId="0" fontId="3" fillId="0" borderId="0" xfId="0" applyFont="1" applyFill="1"/>
    <xf numFmtId="0" fontId="0" fillId="0" borderId="0" xfId="0" applyFill="1"/>
    <xf numFmtId="164" fontId="16" fillId="0" borderId="3" xfId="0" applyNumberFormat="1" applyFont="1" applyFill="1" applyBorder="1" applyAlignment="1">
      <alignment horizontal="left"/>
    </xf>
    <xf numFmtId="49" fontId="22" fillId="0" borderId="3" xfId="0" applyNumberFormat="1" applyFont="1" applyFill="1" applyBorder="1" applyAlignment="1">
      <alignment horizontal="left"/>
    </xf>
    <xf numFmtId="0" fontId="20" fillId="0" borderId="6" xfId="0" applyFont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3" fontId="3" fillId="0" borderId="2" xfId="0" applyNumberFormat="1" applyFont="1" applyFill="1" applyBorder="1"/>
    <xf numFmtId="3" fontId="13" fillId="0" borderId="4" xfId="0" applyNumberFormat="1" applyFont="1" applyFill="1" applyBorder="1" applyAlignment="1"/>
    <xf numFmtId="3" fontId="16" fillId="0" borderId="4" xfId="0" applyNumberFormat="1" applyFont="1" applyFill="1" applyBorder="1" applyAlignment="1">
      <alignment horizontal="left"/>
    </xf>
    <xf numFmtId="3" fontId="3" fillId="2" borderId="4" xfId="0" applyNumberFormat="1" applyFont="1" applyFill="1" applyBorder="1"/>
    <xf numFmtId="3" fontId="16" fillId="0" borderId="2" xfId="0" applyNumberFormat="1" applyFont="1" applyFill="1" applyBorder="1"/>
    <xf numFmtId="3" fontId="11" fillId="2" borderId="2" xfId="0" applyNumberFormat="1" applyFont="1" applyFill="1" applyBorder="1"/>
    <xf numFmtId="3" fontId="26" fillId="0" borderId="4" xfId="0" applyNumberFormat="1" applyFont="1" applyFill="1" applyBorder="1" applyAlignment="1">
      <alignment horizontal="left"/>
    </xf>
    <xf numFmtId="3" fontId="11" fillId="2" borderId="4" xfId="0" applyNumberFormat="1" applyFont="1" applyFill="1" applyBorder="1"/>
    <xf numFmtId="3" fontId="17" fillId="0" borderId="4" xfId="0" applyNumberFormat="1" applyFont="1" applyFill="1" applyBorder="1"/>
    <xf numFmtId="3" fontId="21" fillId="0" borderId="0" xfId="0" applyNumberFormat="1" applyFont="1" applyFill="1" applyBorder="1" applyAlignment="1">
      <alignment horizontal="left"/>
    </xf>
    <xf numFmtId="3" fontId="27" fillId="0" borderId="2" xfId="0" applyNumberFormat="1" applyFont="1" applyFill="1" applyBorder="1"/>
    <xf numFmtId="3" fontId="21" fillId="0" borderId="2" xfId="0" applyNumberFormat="1" applyFont="1" applyFill="1" applyBorder="1" applyAlignment="1">
      <alignment horizontal="left"/>
    </xf>
    <xf numFmtId="0" fontId="27" fillId="2" borderId="10" xfId="0" applyFont="1" applyFill="1" applyBorder="1"/>
    <xf numFmtId="3" fontId="23" fillId="0" borderId="3" xfId="0" applyNumberFormat="1" applyFont="1" applyFill="1" applyBorder="1" applyAlignment="1">
      <alignment horizontal="left"/>
    </xf>
    <xf numFmtId="164" fontId="19" fillId="0" borderId="3" xfId="0" applyNumberFormat="1" applyFont="1" applyFill="1" applyBorder="1"/>
    <xf numFmtId="3" fontId="19" fillId="0" borderId="3" xfId="0" applyNumberFormat="1" applyFont="1" applyFill="1" applyBorder="1"/>
    <xf numFmtId="3" fontId="19" fillId="0" borderId="3" xfId="0" applyNumberFormat="1" applyFont="1" applyFill="1" applyBorder="1" applyAlignment="1"/>
    <xf numFmtId="164" fontId="23" fillId="0" borderId="4" xfId="0" applyNumberFormat="1" applyFont="1" applyBorder="1"/>
    <xf numFmtId="3" fontId="19" fillId="0" borderId="4" xfId="0" applyNumberFormat="1" applyFont="1" applyFill="1" applyBorder="1" applyAlignment="1"/>
    <xf numFmtId="49" fontId="28" fillId="3" borderId="0" xfId="0" applyNumberFormat="1" applyFont="1" applyFill="1" applyBorder="1" applyAlignment="1">
      <alignment horizontal="right"/>
    </xf>
    <xf numFmtId="165" fontId="29" fillId="0" borderId="0" xfId="4" applyNumberFormat="1" applyFont="1"/>
    <xf numFmtId="3" fontId="28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right"/>
    </xf>
    <xf numFmtId="0" fontId="19" fillId="0" borderId="2" xfId="0" applyFont="1" applyFill="1" applyBorder="1"/>
    <xf numFmtId="0" fontId="19" fillId="2" borderId="0" xfId="0" applyFont="1" applyFill="1" applyBorder="1"/>
    <xf numFmtId="0" fontId="19" fillId="0" borderId="4" xfId="0" applyFont="1" applyFill="1" applyBorder="1"/>
    <xf numFmtId="0" fontId="19" fillId="0" borderId="6" xfId="0" applyFont="1" applyFill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19" fillId="0" borderId="2" xfId="0" applyNumberFormat="1" applyFont="1" applyFill="1" applyBorder="1"/>
    <xf numFmtId="3" fontId="19" fillId="0" borderId="4" xfId="0" applyNumberFormat="1" applyFont="1" applyFill="1" applyBorder="1"/>
    <xf numFmtId="3" fontId="19" fillId="0" borderId="0" xfId="0" applyNumberFormat="1" applyFont="1" applyBorder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3" fontId="23" fillId="0" borderId="3" xfId="0" applyNumberFormat="1" applyFont="1" applyFill="1" applyBorder="1"/>
    <xf numFmtId="164" fontId="23" fillId="0" borderId="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164" fontId="19" fillId="0" borderId="0" xfId="0" applyNumberFormat="1" applyFont="1" applyFill="1" applyBorder="1" applyAlignment="1">
      <alignment horizontal="right"/>
    </xf>
    <xf numFmtId="164" fontId="25" fillId="0" borderId="4" xfId="4" applyNumberFormat="1" applyFont="1" applyFill="1" applyBorder="1"/>
    <xf numFmtId="164" fontId="23" fillId="0" borderId="3" xfId="0" applyNumberFormat="1" applyFont="1" applyFill="1" applyBorder="1" applyAlignment="1"/>
    <xf numFmtId="164" fontId="8" fillId="0" borderId="2" xfId="0" applyNumberFormat="1" applyFont="1" applyFill="1" applyBorder="1" applyAlignment="1">
      <alignment horizontal="right"/>
    </xf>
    <xf numFmtId="164" fontId="19" fillId="0" borderId="2" xfId="0" applyNumberFormat="1" applyFont="1" applyFill="1" applyBorder="1" applyAlignment="1">
      <alignment horizontal="right"/>
    </xf>
    <xf numFmtId="164" fontId="19" fillId="2" borderId="4" xfId="0" applyNumberFormat="1" applyFont="1" applyFill="1" applyBorder="1"/>
    <xf numFmtId="164" fontId="19" fillId="0" borderId="4" xfId="0" applyNumberFormat="1" applyFont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164" fontId="0" fillId="0" borderId="0" xfId="0" applyNumberFormat="1"/>
    <xf numFmtId="164" fontId="19" fillId="0" borderId="2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64" fontId="23" fillId="0" borderId="3" xfId="0" applyNumberFormat="1" applyFont="1" applyFill="1" applyBorder="1"/>
    <xf numFmtId="164" fontId="23" fillId="0" borderId="4" xfId="0" applyNumberFormat="1" applyFont="1" applyFill="1" applyBorder="1"/>
    <xf numFmtId="166" fontId="0" fillId="0" borderId="0" xfId="0" applyNumberFormat="1" applyFill="1"/>
    <xf numFmtId="0" fontId="20" fillId="0" borderId="0" xfId="0" applyFont="1" applyFill="1" applyBorder="1"/>
    <xf numFmtId="0" fontId="5" fillId="0" borderId="0" xfId="0" applyFont="1" applyFill="1"/>
  </cellXfs>
  <cellStyles count="5">
    <cellStyle name="Normal" xfId="0" builtinId="0"/>
    <cellStyle name="Normal 2" xfId="1"/>
    <cellStyle name="Normal 3" xfId="2"/>
    <cellStyle name="Normal 4" xfId="3"/>
    <cellStyle name="Normal_Dis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736"/>
  <sheetViews>
    <sheetView tabSelected="1" topLeftCell="A2" zoomScaleNormal="100" zoomScaleSheetLayoutView="75" workbookViewId="0">
      <selection activeCell="A2" sqref="A2"/>
    </sheetView>
  </sheetViews>
  <sheetFormatPr defaultRowHeight="12" outlineLevelRow="1"/>
  <cols>
    <col min="1" max="1" width="3.5" style="19" customWidth="1"/>
    <col min="2" max="2" width="14.1640625" style="74" customWidth="1"/>
    <col min="3" max="4" width="11.33203125" style="19" customWidth="1"/>
    <col min="5" max="5" width="10.6640625" style="19" customWidth="1"/>
    <col min="6" max="6" width="11.33203125" style="19" customWidth="1"/>
    <col min="7" max="7" width="11.33203125" style="166" customWidth="1"/>
    <col min="8" max="8" width="10.83203125" style="19" customWidth="1"/>
    <col min="9" max="9" width="12.5" style="19" customWidth="1"/>
    <col min="10" max="10" width="9.6640625" style="19" customWidth="1"/>
    <col min="11" max="11" width="7.6640625" style="19" customWidth="1"/>
    <col min="12" max="12" width="11" style="19" customWidth="1"/>
    <col min="13" max="14" width="10" style="19" customWidth="1"/>
    <col min="15" max="15" width="11" style="19" customWidth="1"/>
    <col min="16" max="16" width="10.83203125" style="20" customWidth="1"/>
    <col min="17" max="17" width="1.5" style="92" customWidth="1"/>
    <col min="18" max="18" width="4.6640625" style="2" hidden="1" customWidth="1"/>
    <col min="19" max="16384" width="9.33203125" style="2"/>
  </cols>
  <sheetData>
    <row r="1" spans="1:18" ht="8.25" hidden="1" customHeight="1">
      <c r="A1" s="14"/>
      <c r="C1" s="15"/>
      <c r="D1" s="15"/>
      <c r="E1" s="15"/>
      <c r="F1" s="15"/>
      <c r="G1" s="87"/>
      <c r="H1" s="15" t="s">
        <v>80</v>
      </c>
      <c r="I1" s="15"/>
      <c r="J1" s="15"/>
      <c r="K1" s="15"/>
      <c r="L1" s="15"/>
      <c r="M1" s="15"/>
      <c r="N1" s="15"/>
      <c r="O1" s="15"/>
      <c r="P1" s="16"/>
      <c r="Q1" s="87"/>
    </row>
    <row r="2" spans="1:18" ht="8.25" customHeight="1">
      <c r="A2" s="14"/>
      <c r="C2" s="15"/>
      <c r="D2" s="15"/>
      <c r="E2" s="15"/>
      <c r="F2" s="15"/>
      <c r="G2" s="87"/>
      <c r="H2" s="15"/>
      <c r="I2" s="15"/>
      <c r="J2" s="15"/>
      <c r="K2" s="15"/>
      <c r="L2" s="15"/>
      <c r="M2" s="15"/>
      <c r="N2" s="15"/>
      <c r="O2" s="15"/>
      <c r="P2" s="16"/>
      <c r="Q2" s="87"/>
    </row>
    <row r="3" spans="1:18" ht="18" customHeight="1">
      <c r="A3" s="27"/>
      <c r="B3" s="75"/>
      <c r="C3" s="52" t="s">
        <v>0</v>
      </c>
      <c r="D3" s="52" t="s">
        <v>81</v>
      </c>
      <c r="E3" s="52" t="s">
        <v>79</v>
      </c>
      <c r="F3" s="96" t="s">
        <v>88</v>
      </c>
      <c r="G3" s="96" t="s">
        <v>86</v>
      </c>
      <c r="H3" s="52" t="s">
        <v>68</v>
      </c>
      <c r="I3" s="55"/>
      <c r="J3" s="55"/>
      <c r="K3" s="55" t="s">
        <v>75</v>
      </c>
      <c r="L3" s="95"/>
      <c r="M3" s="51" t="s">
        <v>1</v>
      </c>
      <c r="N3" s="51" t="s">
        <v>90</v>
      </c>
      <c r="O3" s="52" t="s">
        <v>92</v>
      </c>
      <c r="P3" s="52" t="s">
        <v>77</v>
      </c>
      <c r="Q3" s="88"/>
      <c r="R3" s="62"/>
    </row>
    <row r="4" spans="1:18" s="13" customFormat="1" ht="18" customHeight="1">
      <c r="A4" s="53" t="s">
        <v>4</v>
      </c>
      <c r="B4" s="43"/>
      <c r="C4" s="36"/>
      <c r="D4" s="97" t="s">
        <v>82</v>
      </c>
      <c r="E4" s="97" t="s">
        <v>82</v>
      </c>
      <c r="F4" s="97" t="s">
        <v>93</v>
      </c>
      <c r="G4" s="101" t="s">
        <v>85</v>
      </c>
      <c r="H4" s="97" t="s">
        <v>76</v>
      </c>
      <c r="I4" s="98" t="s">
        <v>83</v>
      </c>
      <c r="J4" s="99" t="s">
        <v>84</v>
      </c>
      <c r="K4" s="99" t="s">
        <v>3</v>
      </c>
      <c r="L4" s="100" t="s">
        <v>95</v>
      </c>
      <c r="M4" s="101" t="s">
        <v>87</v>
      </c>
      <c r="N4" s="102" t="s">
        <v>91</v>
      </c>
      <c r="O4" s="97" t="s">
        <v>89</v>
      </c>
      <c r="P4" s="54" t="s">
        <v>78</v>
      </c>
      <c r="Q4" s="89"/>
      <c r="R4" s="57"/>
    </row>
    <row r="5" spans="1:18" s="28" customFormat="1" ht="18" customHeight="1" outlineLevel="1">
      <c r="A5" s="30"/>
      <c r="B5" s="76" t="s">
        <v>5</v>
      </c>
      <c r="C5" s="85">
        <v>336293</v>
      </c>
      <c r="D5" s="85">
        <v>12388</v>
      </c>
      <c r="E5" s="85">
        <v>803</v>
      </c>
      <c r="F5" s="85">
        <v>4218</v>
      </c>
      <c r="G5" s="162">
        <v>0</v>
      </c>
      <c r="H5" s="85">
        <v>5202</v>
      </c>
      <c r="I5" s="85">
        <v>4362</v>
      </c>
      <c r="J5" s="85">
        <v>5861</v>
      </c>
      <c r="K5" s="85">
        <v>0</v>
      </c>
      <c r="L5" s="85"/>
      <c r="M5" s="85">
        <v>9060</v>
      </c>
      <c r="N5" s="83">
        <v>0</v>
      </c>
      <c r="O5" s="84">
        <v>410348</v>
      </c>
      <c r="P5" s="85">
        <v>0</v>
      </c>
      <c r="Q5" s="90"/>
      <c r="R5" s="58"/>
    </row>
    <row r="6" spans="1:18" s="29" customFormat="1" ht="18" customHeight="1" outlineLevel="1">
      <c r="A6" s="30"/>
      <c r="B6" s="76" t="s">
        <v>6</v>
      </c>
      <c r="C6" s="85">
        <v>46957</v>
      </c>
      <c r="D6" s="85">
        <v>10464</v>
      </c>
      <c r="E6" s="85">
        <v>451</v>
      </c>
      <c r="F6" s="85">
        <v>4267</v>
      </c>
      <c r="G6" s="162">
        <v>0</v>
      </c>
      <c r="H6" s="85">
        <v>8931</v>
      </c>
      <c r="I6" s="85">
        <v>7834</v>
      </c>
      <c r="J6" s="85">
        <v>1263</v>
      </c>
      <c r="K6" s="85">
        <v>1190</v>
      </c>
      <c r="L6" s="85"/>
      <c r="M6" s="85">
        <v>4520</v>
      </c>
      <c r="N6" s="83">
        <v>0</v>
      </c>
      <c r="O6" s="84">
        <v>107329</v>
      </c>
      <c r="P6" s="85">
        <v>0</v>
      </c>
      <c r="Q6" s="90"/>
      <c r="R6" s="59"/>
    </row>
    <row r="7" spans="1:18" s="29" customFormat="1" ht="18" customHeight="1" outlineLevel="1">
      <c r="A7" s="30"/>
      <c r="B7" s="76" t="s">
        <v>7</v>
      </c>
      <c r="C7" s="85">
        <v>61372</v>
      </c>
      <c r="D7" s="85">
        <v>7726</v>
      </c>
      <c r="E7" s="85">
        <v>277</v>
      </c>
      <c r="F7" s="85">
        <v>1093</v>
      </c>
      <c r="G7" s="162">
        <v>0</v>
      </c>
      <c r="H7" s="85">
        <v>36581</v>
      </c>
      <c r="I7" s="85">
        <v>3761</v>
      </c>
      <c r="J7" s="85">
        <v>1591</v>
      </c>
      <c r="K7" s="85">
        <v>194</v>
      </c>
      <c r="L7" s="85"/>
      <c r="M7" s="85">
        <v>3243</v>
      </c>
      <c r="N7" s="83">
        <v>0</v>
      </c>
      <c r="O7" s="84">
        <v>136521</v>
      </c>
      <c r="P7" s="85">
        <v>0</v>
      </c>
      <c r="Q7" s="30"/>
      <c r="R7" s="59"/>
    </row>
    <row r="8" spans="1:18" s="29" customFormat="1" ht="18" customHeight="1" outlineLevel="1">
      <c r="A8" s="31"/>
      <c r="B8" s="76" t="s">
        <v>8</v>
      </c>
      <c r="C8" s="85">
        <v>195930</v>
      </c>
      <c r="D8" s="85">
        <v>14564</v>
      </c>
      <c r="E8" s="85">
        <v>1421</v>
      </c>
      <c r="F8" s="85">
        <v>1580</v>
      </c>
      <c r="G8" s="162">
        <v>0</v>
      </c>
      <c r="H8" s="85">
        <v>58434</v>
      </c>
      <c r="I8" s="85">
        <v>8901</v>
      </c>
      <c r="J8" s="85">
        <v>8013</v>
      </c>
      <c r="K8" s="85">
        <v>193</v>
      </c>
      <c r="L8" s="85"/>
      <c r="M8" s="85">
        <v>7748</v>
      </c>
      <c r="N8" s="83">
        <v>0</v>
      </c>
      <c r="O8" s="84">
        <v>427520</v>
      </c>
      <c r="P8" s="85">
        <v>0</v>
      </c>
      <c r="Q8" s="30"/>
      <c r="R8" s="59"/>
    </row>
    <row r="9" spans="1:18" s="29" customFormat="1" ht="18" customHeight="1" outlineLevel="1">
      <c r="A9" s="31"/>
      <c r="B9" s="76" t="s">
        <v>9</v>
      </c>
      <c r="C9" s="85">
        <v>152673</v>
      </c>
      <c r="D9" s="85">
        <v>20196</v>
      </c>
      <c r="E9" s="85">
        <v>1787</v>
      </c>
      <c r="F9" s="85">
        <v>4804</v>
      </c>
      <c r="G9" s="162">
        <v>1205</v>
      </c>
      <c r="H9" s="85">
        <v>20310</v>
      </c>
      <c r="I9" s="85">
        <v>4875</v>
      </c>
      <c r="J9" s="85">
        <v>2319</v>
      </c>
      <c r="K9" s="85">
        <v>3904</v>
      </c>
      <c r="L9" s="85"/>
      <c r="M9" s="85">
        <v>7756</v>
      </c>
      <c r="N9" s="83">
        <v>0</v>
      </c>
      <c r="O9" s="84">
        <v>253537</v>
      </c>
      <c r="P9" s="85">
        <v>0</v>
      </c>
      <c r="Q9" s="30"/>
      <c r="R9" s="59"/>
    </row>
    <row r="10" spans="1:18" s="29" customFormat="1" ht="18" customHeight="1" outlineLevel="1">
      <c r="A10" s="31"/>
      <c r="B10" s="76" t="s">
        <v>10</v>
      </c>
      <c r="C10" s="85">
        <v>12077</v>
      </c>
      <c r="D10" s="85">
        <v>1088</v>
      </c>
      <c r="E10" s="85">
        <v>137</v>
      </c>
      <c r="F10" s="85">
        <v>1819</v>
      </c>
      <c r="G10" s="162">
        <v>0</v>
      </c>
      <c r="H10" s="85">
        <v>3673</v>
      </c>
      <c r="I10" s="85">
        <v>562</v>
      </c>
      <c r="J10" s="85">
        <v>490</v>
      </c>
      <c r="K10" s="85">
        <v>77</v>
      </c>
      <c r="L10" s="85"/>
      <c r="M10" s="85">
        <v>1492</v>
      </c>
      <c r="N10" s="83">
        <v>0</v>
      </c>
      <c r="O10" s="84">
        <v>22514</v>
      </c>
      <c r="P10" s="85">
        <v>0</v>
      </c>
      <c r="Q10" s="30"/>
      <c r="R10" s="59"/>
    </row>
    <row r="11" spans="1:18" s="29" customFormat="1" ht="18" customHeight="1" outlineLevel="1">
      <c r="A11" s="31"/>
      <c r="B11" s="76" t="s">
        <v>11</v>
      </c>
      <c r="C11" s="85">
        <v>91406</v>
      </c>
      <c r="D11" s="85">
        <v>11957</v>
      </c>
      <c r="E11" s="85">
        <v>1578</v>
      </c>
      <c r="F11" s="85">
        <v>3101</v>
      </c>
      <c r="G11" s="162">
        <v>0</v>
      </c>
      <c r="H11" s="85">
        <v>19278</v>
      </c>
      <c r="I11" s="85">
        <v>3020</v>
      </c>
      <c r="J11" s="85">
        <v>3538</v>
      </c>
      <c r="K11" s="85">
        <v>97</v>
      </c>
      <c r="L11" s="85"/>
      <c r="M11" s="85">
        <v>3630</v>
      </c>
      <c r="N11" s="83">
        <v>22138</v>
      </c>
      <c r="O11" s="84">
        <v>186942</v>
      </c>
      <c r="P11" s="85">
        <v>0</v>
      </c>
      <c r="Q11" s="30"/>
      <c r="R11" s="59"/>
    </row>
    <row r="12" spans="1:18" s="29" customFormat="1" ht="18" customHeight="1" outlineLevel="1">
      <c r="A12" s="31"/>
      <c r="B12" s="76" t="s">
        <v>12</v>
      </c>
      <c r="C12" s="85">
        <v>44356</v>
      </c>
      <c r="D12" s="85">
        <v>9922</v>
      </c>
      <c r="E12" s="85">
        <v>32</v>
      </c>
      <c r="F12" s="85">
        <v>6083</v>
      </c>
      <c r="G12" s="162">
        <v>0</v>
      </c>
      <c r="H12" s="85">
        <v>14721</v>
      </c>
      <c r="I12" s="85">
        <v>4785</v>
      </c>
      <c r="J12" s="85">
        <v>1697</v>
      </c>
      <c r="K12" s="85">
        <v>215</v>
      </c>
      <c r="L12" s="85"/>
      <c r="M12" s="85">
        <v>1647</v>
      </c>
      <c r="N12" s="83">
        <v>0</v>
      </c>
      <c r="O12" s="84">
        <v>91252</v>
      </c>
      <c r="P12" s="85">
        <v>0</v>
      </c>
      <c r="Q12" s="30"/>
      <c r="R12" s="59"/>
    </row>
    <row r="13" spans="1:18" s="29" customFormat="1" ht="18" customHeight="1" outlineLevel="1">
      <c r="A13" s="31"/>
      <c r="B13" s="76" t="s">
        <v>13</v>
      </c>
      <c r="C13" s="85">
        <v>39421</v>
      </c>
      <c r="D13" s="85">
        <v>6721</v>
      </c>
      <c r="E13" s="85">
        <v>212</v>
      </c>
      <c r="F13" s="85">
        <v>3274</v>
      </c>
      <c r="G13" s="162">
        <v>0</v>
      </c>
      <c r="H13" s="85">
        <v>1190</v>
      </c>
      <c r="I13" s="85">
        <v>2727</v>
      </c>
      <c r="J13" s="85">
        <v>2133</v>
      </c>
      <c r="K13" s="85">
        <v>163</v>
      </c>
      <c r="L13" s="85"/>
      <c r="M13" s="85">
        <v>3436</v>
      </c>
      <c r="N13" s="83">
        <v>0</v>
      </c>
      <c r="O13" s="84">
        <v>73466</v>
      </c>
      <c r="P13" s="85">
        <v>0</v>
      </c>
      <c r="Q13" s="30"/>
      <c r="R13" s="69"/>
    </row>
    <row r="14" spans="1:18" s="29" customFormat="1" ht="18" customHeight="1" outlineLevel="1">
      <c r="A14" s="31"/>
      <c r="B14" s="76" t="s">
        <v>14</v>
      </c>
      <c r="C14" s="85">
        <v>120812</v>
      </c>
      <c r="D14" s="85">
        <v>11240</v>
      </c>
      <c r="E14" s="85">
        <v>8827</v>
      </c>
      <c r="F14" s="85">
        <v>1840</v>
      </c>
      <c r="G14" s="162">
        <v>0</v>
      </c>
      <c r="H14" s="85">
        <v>24192</v>
      </c>
      <c r="I14" s="85">
        <v>5437</v>
      </c>
      <c r="J14" s="85">
        <v>3511</v>
      </c>
      <c r="K14" s="85">
        <v>872</v>
      </c>
      <c r="L14" s="85"/>
      <c r="M14" s="85">
        <v>5806</v>
      </c>
      <c r="N14" s="83">
        <v>0</v>
      </c>
      <c r="O14" s="84">
        <v>266856</v>
      </c>
      <c r="P14" s="85">
        <v>50000</v>
      </c>
      <c r="Q14" s="30"/>
      <c r="R14" s="59"/>
    </row>
    <row r="15" spans="1:18" s="29" customFormat="1" ht="18" customHeight="1" outlineLevel="1">
      <c r="A15" s="31"/>
      <c r="B15" s="76" t="s">
        <v>15</v>
      </c>
      <c r="C15" s="85">
        <v>47626</v>
      </c>
      <c r="D15" s="85">
        <v>6104</v>
      </c>
      <c r="E15" s="85">
        <v>429</v>
      </c>
      <c r="F15" s="85">
        <v>2643</v>
      </c>
      <c r="G15" s="162">
        <v>0</v>
      </c>
      <c r="H15" s="85">
        <v>15417</v>
      </c>
      <c r="I15" s="85">
        <v>846</v>
      </c>
      <c r="J15" s="85">
        <v>2030</v>
      </c>
      <c r="K15" s="85">
        <v>144</v>
      </c>
      <c r="L15" s="85"/>
      <c r="M15" s="85">
        <v>3650</v>
      </c>
      <c r="N15" s="83">
        <v>6238</v>
      </c>
      <c r="O15" s="84">
        <v>96563</v>
      </c>
      <c r="P15" s="85">
        <v>0</v>
      </c>
      <c r="Q15" s="30"/>
      <c r="R15" s="59"/>
    </row>
    <row r="16" spans="1:18" s="28" customFormat="1" ht="18" customHeight="1">
      <c r="A16" s="31"/>
      <c r="B16" s="42" t="s">
        <v>69</v>
      </c>
      <c r="C16" s="140">
        <f>SUM(C5:C15)</f>
        <v>1148923</v>
      </c>
      <c r="D16" s="140">
        <f>SUM(D5:D15)</f>
        <v>112370</v>
      </c>
      <c r="E16" s="140">
        <f>SUM(E5:E15)</f>
        <v>15954</v>
      </c>
      <c r="F16" s="140">
        <f>SUM(F5:F15)</f>
        <v>34722</v>
      </c>
      <c r="G16" s="140">
        <f>SUM(G5:G15)</f>
        <v>1205</v>
      </c>
      <c r="H16" s="140">
        <f>SUM($H$4:$H$15)</f>
        <v>207929</v>
      </c>
      <c r="I16" s="140">
        <f>SUM($I$4:$I$15)</f>
        <v>47110</v>
      </c>
      <c r="J16" s="140">
        <f>SUM($J$4:$J$15)</f>
        <v>32446</v>
      </c>
      <c r="K16" s="140">
        <f>SUM(K5:K15)</f>
        <v>7049</v>
      </c>
      <c r="L16" s="140">
        <f>SUM(L5:L15)</f>
        <v>0</v>
      </c>
      <c r="M16" s="140">
        <f>SUM(M5:M15)</f>
        <v>51988</v>
      </c>
      <c r="N16" s="140">
        <f>SUM(N5:N15)</f>
        <v>28376</v>
      </c>
      <c r="O16" s="140">
        <f>SUM(O5:O15)</f>
        <v>2072848</v>
      </c>
      <c r="P16" s="145">
        <f>SUM($P$4:$P$15)</f>
        <v>50000</v>
      </c>
      <c r="Q16" s="30"/>
      <c r="R16" s="58"/>
    </row>
    <row r="17" spans="1:90" s="24" customFormat="1" ht="21.75" customHeight="1">
      <c r="A17" s="112" t="s">
        <v>16</v>
      </c>
      <c r="B17" s="77"/>
      <c r="C17" s="141"/>
      <c r="D17" s="141"/>
      <c r="E17" s="141"/>
      <c r="F17" s="141"/>
      <c r="G17" s="21"/>
      <c r="H17" s="21"/>
      <c r="I17" s="21"/>
      <c r="J17" s="21"/>
      <c r="K17" s="61" t="s">
        <v>94</v>
      </c>
      <c r="L17" s="21"/>
      <c r="M17" s="21"/>
      <c r="N17" s="21"/>
      <c r="O17" s="21"/>
      <c r="P17" s="146"/>
      <c r="Q17" s="103"/>
      <c r="R17" s="88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</row>
    <row r="18" spans="1:90" s="1" customFormat="1" ht="18" customHeight="1" outlineLevel="1">
      <c r="A18" s="104"/>
      <c r="B18" s="105" t="s">
        <v>17</v>
      </c>
      <c r="C18" s="120">
        <v>57710</v>
      </c>
      <c r="D18" s="120">
        <v>7490</v>
      </c>
      <c r="E18" s="120">
        <v>436</v>
      </c>
      <c r="F18" s="120">
        <v>0</v>
      </c>
      <c r="G18" s="163">
        <v>0</v>
      </c>
      <c r="H18" s="120">
        <v>5922</v>
      </c>
      <c r="I18" s="120">
        <v>1052</v>
      </c>
      <c r="J18" s="120">
        <v>1273</v>
      </c>
      <c r="K18" s="120">
        <v>1067</v>
      </c>
      <c r="L18" s="120"/>
      <c r="M18" s="120">
        <v>2829</v>
      </c>
      <c r="N18" s="120">
        <v>0</v>
      </c>
      <c r="O18" s="144">
        <v>81626</v>
      </c>
      <c r="P18" s="120">
        <v>0</v>
      </c>
      <c r="Q18" s="121"/>
      <c r="R18" s="10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</row>
    <row r="19" spans="1:90" ht="18" customHeight="1" outlineLevel="1">
      <c r="A19" s="30"/>
      <c r="B19" s="86" t="s">
        <v>18</v>
      </c>
      <c r="C19" s="85">
        <v>687468</v>
      </c>
      <c r="D19" s="85">
        <v>59152</v>
      </c>
      <c r="E19" s="85">
        <v>9769</v>
      </c>
      <c r="F19" s="85">
        <v>0</v>
      </c>
      <c r="G19" s="162">
        <v>70211</v>
      </c>
      <c r="H19" s="85">
        <v>81913</v>
      </c>
      <c r="I19" s="85">
        <v>53225</v>
      </c>
      <c r="J19" s="85">
        <v>5992</v>
      </c>
      <c r="K19" s="85">
        <v>846</v>
      </c>
      <c r="L19" s="85"/>
      <c r="M19" s="85">
        <v>18428</v>
      </c>
      <c r="N19" s="85">
        <v>0</v>
      </c>
      <c r="O19" s="84">
        <v>1024033</v>
      </c>
      <c r="P19" s="85">
        <v>0</v>
      </c>
      <c r="Q19" s="119"/>
      <c r="R19" s="60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ht="18" customHeight="1" outlineLevel="1">
      <c r="A20" s="31"/>
      <c r="B20" s="86" t="s">
        <v>19</v>
      </c>
      <c r="C20" s="85">
        <v>247917</v>
      </c>
      <c r="D20" s="85">
        <v>33517</v>
      </c>
      <c r="E20" s="85">
        <v>5617</v>
      </c>
      <c r="F20" s="85">
        <v>9408</v>
      </c>
      <c r="G20" s="162">
        <v>0</v>
      </c>
      <c r="H20" s="85">
        <v>35830</v>
      </c>
      <c r="I20" s="85">
        <v>8668</v>
      </c>
      <c r="J20" s="85">
        <v>5268</v>
      </c>
      <c r="K20" s="85">
        <v>2032</v>
      </c>
      <c r="L20" s="85"/>
      <c r="M20" s="85">
        <v>10231</v>
      </c>
      <c r="N20" s="85">
        <v>47676</v>
      </c>
      <c r="O20" s="84">
        <v>452837</v>
      </c>
      <c r="P20" s="85">
        <v>17500</v>
      </c>
      <c r="Q20" s="118"/>
      <c r="R20" s="60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ht="18" customHeight="1" outlineLevel="1">
      <c r="A21" s="31"/>
      <c r="B21" s="86" t="s">
        <v>2</v>
      </c>
      <c r="C21" s="85">
        <v>65191</v>
      </c>
      <c r="D21" s="85">
        <v>3496</v>
      </c>
      <c r="E21" s="85">
        <v>1217</v>
      </c>
      <c r="F21" s="85">
        <v>889</v>
      </c>
      <c r="G21" s="162">
        <v>0</v>
      </c>
      <c r="H21" s="85">
        <v>5451</v>
      </c>
      <c r="I21" s="85">
        <v>3001</v>
      </c>
      <c r="J21" s="85">
        <v>0</v>
      </c>
      <c r="K21" s="85">
        <v>2232</v>
      </c>
      <c r="L21" s="85"/>
      <c r="M21" s="85">
        <v>3664</v>
      </c>
      <c r="N21" s="85">
        <v>0</v>
      </c>
      <c r="O21" s="84">
        <v>100616</v>
      </c>
      <c r="P21" s="85">
        <v>0</v>
      </c>
      <c r="Q21" s="118"/>
      <c r="R21" s="6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8" customHeight="1" outlineLevel="1">
      <c r="A22" s="31"/>
      <c r="B22" s="86" t="s">
        <v>20</v>
      </c>
      <c r="C22" s="85">
        <v>158210</v>
      </c>
      <c r="D22" s="85">
        <v>18855</v>
      </c>
      <c r="E22" s="85">
        <v>748</v>
      </c>
      <c r="F22" s="85">
        <v>7835</v>
      </c>
      <c r="G22" s="162">
        <v>0</v>
      </c>
      <c r="H22" s="85">
        <v>27949</v>
      </c>
      <c r="I22" s="85">
        <v>8979</v>
      </c>
      <c r="J22" s="85">
        <v>2736</v>
      </c>
      <c r="K22" s="85">
        <v>721</v>
      </c>
      <c r="L22" s="85"/>
      <c r="M22" s="85">
        <v>7868</v>
      </c>
      <c r="N22" s="85">
        <v>0</v>
      </c>
      <c r="O22" s="84">
        <v>271603</v>
      </c>
      <c r="P22" s="85">
        <v>0</v>
      </c>
      <c r="Q22" s="118"/>
      <c r="R22" s="60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ht="18" customHeight="1" outlineLevel="1">
      <c r="A23" s="31"/>
      <c r="B23" s="86" t="s">
        <v>21</v>
      </c>
      <c r="C23" s="85">
        <v>586938</v>
      </c>
      <c r="D23" s="85">
        <v>59113</v>
      </c>
      <c r="E23" s="85">
        <v>2234</v>
      </c>
      <c r="F23" s="85">
        <v>47861</v>
      </c>
      <c r="G23" s="162">
        <v>0</v>
      </c>
      <c r="H23" s="85">
        <v>52906</v>
      </c>
      <c r="I23" s="85">
        <v>14467</v>
      </c>
      <c r="J23" s="85">
        <v>29727</v>
      </c>
      <c r="K23" s="85">
        <v>671</v>
      </c>
      <c r="L23" s="85"/>
      <c r="M23" s="85">
        <v>20866</v>
      </c>
      <c r="N23" s="85">
        <v>56031</v>
      </c>
      <c r="O23" s="84">
        <v>922904</v>
      </c>
      <c r="P23" s="85">
        <v>0</v>
      </c>
      <c r="Q23" s="118"/>
      <c r="R23" s="60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ht="18" customHeight="1" outlineLevel="1">
      <c r="A24" s="31"/>
      <c r="B24" s="86" t="s">
        <v>22</v>
      </c>
      <c r="C24" s="85">
        <v>468522</v>
      </c>
      <c r="D24" s="85">
        <v>41612</v>
      </c>
      <c r="E24" s="85">
        <v>1033</v>
      </c>
      <c r="F24" s="85">
        <v>12131</v>
      </c>
      <c r="G24" s="162">
        <v>30434</v>
      </c>
      <c r="H24" s="85">
        <v>65062</v>
      </c>
      <c r="I24" s="85">
        <v>6601</v>
      </c>
      <c r="J24" s="85">
        <v>2673</v>
      </c>
      <c r="K24" s="85">
        <v>2060</v>
      </c>
      <c r="L24" s="85"/>
      <c r="M24" s="85">
        <v>11200</v>
      </c>
      <c r="N24" s="85">
        <v>0</v>
      </c>
      <c r="O24" s="84">
        <v>679280</v>
      </c>
      <c r="P24" s="85">
        <v>0</v>
      </c>
      <c r="Q24" s="118"/>
      <c r="R24" s="60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ht="18" customHeight="1" outlineLevel="1">
      <c r="A25" s="31"/>
      <c r="B25" s="86" t="s">
        <v>23</v>
      </c>
      <c r="C25" s="85">
        <v>332195</v>
      </c>
      <c r="D25" s="85">
        <v>18270</v>
      </c>
      <c r="E25" s="85">
        <v>1329</v>
      </c>
      <c r="F25" s="85">
        <v>6025</v>
      </c>
      <c r="G25" s="162">
        <v>18950</v>
      </c>
      <c r="H25" s="85">
        <v>34293</v>
      </c>
      <c r="I25" s="85">
        <v>2790</v>
      </c>
      <c r="J25" s="85">
        <v>2284</v>
      </c>
      <c r="K25" s="85">
        <v>368</v>
      </c>
      <c r="L25" s="85"/>
      <c r="M25" s="85">
        <v>11934</v>
      </c>
      <c r="N25" s="85">
        <v>0</v>
      </c>
      <c r="O25" s="84">
        <v>436443</v>
      </c>
      <c r="P25" s="85">
        <v>0</v>
      </c>
      <c r="Q25" s="118"/>
      <c r="R25" s="60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ht="18" customHeight="1" outlineLevel="1">
      <c r="A26" s="31"/>
      <c r="B26" s="86" t="s">
        <v>24</v>
      </c>
      <c r="C26" s="85">
        <v>368356</v>
      </c>
      <c r="D26" s="85">
        <v>56887</v>
      </c>
      <c r="E26" s="85">
        <v>30586</v>
      </c>
      <c r="F26" s="85">
        <v>3882</v>
      </c>
      <c r="G26" s="162">
        <v>4976</v>
      </c>
      <c r="H26" s="85">
        <v>160243</v>
      </c>
      <c r="I26" s="85">
        <v>8788</v>
      </c>
      <c r="J26" s="85">
        <v>965</v>
      </c>
      <c r="K26" s="85">
        <v>4655</v>
      </c>
      <c r="L26" s="85"/>
      <c r="M26" s="85">
        <v>14075</v>
      </c>
      <c r="N26" s="85">
        <v>0</v>
      </c>
      <c r="O26" s="84">
        <v>687199</v>
      </c>
      <c r="P26" s="85">
        <v>0</v>
      </c>
      <c r="Q26" s="118"/>
      <c r="R26" s="60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ht="18" customHeight="1" outlineLevel="1">
      <c r="A27" s="31"/>
      <c r="B27" s="86" t="s">
        <v>25</v>
      </c>
      <c r="C27" s="85">
        <v>239917</v>
      </c>
      <c r="D27" s="85">
        <v>24370</v>
      </c>
      <c r="E27" s="85">
        <v>458</v>
      </c>
      <c r="F27" s="85">
        <v>5243</v>
      </c>
      <c r="G27" s="162">
        <v>10008</v>
      </c>
      <c r="H27" s="85">
        <v>61977</v>
      </c>
      <c r="I27" s="85">
        <v>4214</v>
      </c>
      <c r="J27" s="85">
        <v>3327</v>
      </c>
      <c r="K27" s="85">
        <v>2200</v>
      </c>
      <c r="L27" s="85"/>
      <c r="M27" s="85">
        <v>9480</v>
      </c>
      <c r="N27" s="85">
        <v>0</v>
      </c>
      <c r="O27" s="84">
        <v>405418</v>
      </c>
      <c r="P27" s="85">
        <v>0</v>
      </c>
      <c r="Q27" s="118"/>
      <c r="R27" s="60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ht="18" customHeight="1" outlineLevel="1">
      <c r="A28" s="31"/>
      <c r="B28" s="86" t="s">
        <v>72</v>
      </c>
      <c r="C28" s="85">
        <v>76843</v>
      </c>
      <c r="D28" s="85">
        <v>29154</v>
      </c>
      <c r="E28" s="85">
        <v>3883</v>
      </c>
      <c r="F28" s="85">
        <v>3907</v>
      </c>
      <c r="G28" s="162">
        <v>0</v>
      </c>
      <c r="H28" s="85">
        <v>26214</v>
      </c>
      <c r="I28" s="85">
        <v>6520</v>
      </c>
      <c r="J28" s="85">
        <v>2057</v>
      </c>
      <c r="K28" s="85">
        <v>606</v>
      </c>
      <c r="L28" s="85"/>
      <c r="M28" s="85">
        <v>3947</v>
      </c>
      <c r="N28" s="85">
        <v>0</v>
      </c>
      <c r="O28" s="84">
        <v>163119</v>
      </c>
      <c r="P28" s="85">
        <v>0</v>
      </c>
      <c r="Q28" s="118"/>
      <c r="R28" s="6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ht="18" customHeight="1" outlineLevel="1">
      <c r="A29" s="31"/>
      <c r="B29" s="86" t="s">
        <v>26</v>
      </c>
      <c r="C29" s="151">
        <v>311929</v>
      </c>
      <c r="D29" s="151">
        <v>22264</v>
      </c>
      <c r="E29" s="151">
        <v>4911</v>
      </c>
      <c r="F29" s="151">
        <v>1217</v>
      </c>
      <c r="G29" s="164">
        <v>4657</v>
      </c>
      <c r="H29" s="151">
        <v>29067</v>
      </c>
      <c r="I29" s="151">
        <v>6331</v>
      </c>
      <c r="J29" s="151">
        <v>2672</v>
      </c>
      <c r="K29" s="151">
        <v>409</v>
      </c>
      <c r="L29" s="151"/>
      <c r="M29" s="151">
        <v>7669</v>
      </c>
      <c r="N29" s="151">
        <v>30738</v>
      </c>
      <c r="O29" s="84">
        <v>463045</v>
      </c>
      <c r="P29" s="85">
        <v>5000</v>
      </c>
      <c r="Q29" s="118"/>
      <c r="R29" s="60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ht="18" customHeight="1" outlineLevel="1">
      <c r="A30" s="31"/>
      <c r="B30" s="86" t="s">
        <v>27</v>
      </c>
      <c r="C30" s="85">
        <v>41285</v>
      </c>
      <c r="D30" s="85">
        <v>4856</v>
      </c>
      <c r="E30" s="85">
        <v>1381</v>
      </c>
      <c r="F30" s="85">
        <v>3035</v>
      </c>
      <c r="G30" s="162">
        <v>0</v>
      </c>
      <c r="H30" s="85">
        <v>10006</v>
      </c>
      <c r="I30" s="85">
        <v>1303</v>
      </c>
      <c r="J30" s="85">
        <v>1417</v>
      </c>
      <c r="K30" s="85">
        <v>169</v>
      </c>
      <c r="L30" s="85"/>
      <c r="M30" s="85">
        <v>2134</v>
      </c>
      <c r="N30" s="85">
        <v>0</v>
      </c>
      <c r="O30" s="84">
        <v>70118</v>
      </c>
      <c r="P30" s="85">
        <v>0</v>
      </c>
      <c r="Q30" s="118"/>
      <c r="R30" s="60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s="1" customFormat="1" ht="18" customHeight="1" outlineLevel="1">
      <c r="A31" s="31"/>
      <c r="B31" s="116" t="s">
        <v>28</v>
      </c>
      <c r="C31" s="85">
        <v>258147</v>
      </c>
      <c r="D31" s="85">
        <v>50872</v>
      </c>
      <c r="E31" s="85">
        <v>819</v>
      </c>
      <c r="F31" s="85">
        <v>20559</v>
      </c>
      <c r="G31" s="162">
        <v>0</v>
      </c>
      <c r="H31" s="85">
        <v>23315</v>
      </c>
      <c r="I31" s="85">
        <v>2719</v>
      </c>
      <c r="J31" s="85">
        <v>2147</v>
      </c>
      <c r="K31" s="85">
        <v>1842</v>
      </c>
      <c r="L31" s="85"/>
      <c r="M31" s="85">
        <v>8619</v>
      </c>
      <c r="N31" s="85">
        <v>0</v>
      </c>
      <c r="O31" s="84">
        <v>398991</v>
      </c>
      <c r="P31" s="85">
        <v>6000</v>
      </c>
      <c r="Q31" s="118"/>
      <c r="R31" s="6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</row>
    <row r="32" spans="1:90" ht="18" customHeight="1" outlineLevel="1">
      <c r="A32" s="31"/>
      <c r="B32" s="86" t="s">
        <v>29</v>
      </c>
      <c r="C32" s="85">
        <v>4724832</v>
      </c>
      <c r="D32" s="85">
        <v>412491</v>
      </c>
      <c r="E32" s="85">
        <v>179355</v>
      </c>
      <c r="F32" s="85">
        <v>4400</v>
      </c>
      <c r="G32" s="162">
        <v>0</v>
      </c>
      <c r="H32" s="85">
        <v>475746</v>
      </c>
      <c r="I32" s="85">
        <v>50779</v>
      </c>
      <c r="J32" s="85">
        <v>48364</v>
      </c>
      <c r="K32" s="85">
        <v>14518</v>
      </c>
      <c r="L32" s="85"/>
      <c r="M32" s="85">
        <v>49977</v>
      </c>
      <c r="N32" s="85">
        <v>1414372</v>
      </c>
      <c r="O32" s="84">
        <v>7734798</v>
      </c>
      <c r="P32" s="85">
        <v>0</v>
      </c>
      <c r="Q32" s="118"/>
      <c r="R32" s="60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18" s="1" customFormat="1" ht="21" customHeight="1" outlineLevel="1">
      <c r="A33" s="32"/>
      <c r="B33" s="56" t="s">
        <v>96</v>
      </c>
      <c r="C33" s="122"/>
      <c r="D33" s="123"/>
      <c r="E33" s="124"/>
      <c r="F33" s="124"/>
      <c r="G33" s="124"/>
      <c r="H33" s="124"/>
      <c r="I33" s="124"/>
      <c r="J33" s="125"/>
      <c r="K33" s="126"/>
      <c r="L33" s="127"/>
      <c r="M33" s="127"/>
      <c r="N33" s="127"/>
      <c r="O33" s="127"/>
      <c r="P33" s="147"/>
      <c r="Q33" s="128"/>
      <c r="R33" s="8"/>
    </row>
    <row r="34" spans="1:18" s="1" customFormat="1" ht="15.75" customHeight="1" outlineLevel="1">
      <c r="A34" s="16"/>
      <c r="B34" s="7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43"/>
      <c r="Q34" s="47"/>
      <c r="R34" s="8"/>
    </row>
    <row r="35" spans="1:18" s="1" customFormat="1" ht="6.75" customHeight="1" outlineLevel="1">
      <c r="A35" s="16"/>
      <c r="B35" s="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43"/>
      <c r="Q35" s="47"/>
      <c r="R35" s="8"/>
    </row>
    <row r="36" spans="1:18" s="1" customFormat="1" ht="10.5" customHeight="1" outlineLevel="1">
      <c r="A36" s="17"/>
      <c r="B36" s="79"/>
      <c r="C36" s="129"/>
      <c r="D36" s="129"/>
      <c r="E36" s="129"/>
      <c r="F36" s="129"/>
      <c r="G36" s="47"/>
      <c r="H36" s="129"/>
      <c r="I36" s="129"/>
      <c r="J36" s="129"/>
      <c r="K36" s="129"/>
      <c r="L36" s="129"/>
      <c r="M36" s="129"/>
      <c r="N36" s="129"/>
      <c r="O36" s="129"/>
      <c r="P36" s="148"/>
      <c r="Q36" s="130"/>
      <c r="R36" s="8"/>
    </row>
    <row r="37" spans="1:18" s="4" customFormat="1" ht="16.5" customHeight="1" outlineLevel="1">
      <c r="A37" s="37"/>
      <c r="B37" s="75"/>
      <c r="C37" s="96" t="s">
        <v>0</v>
      </c>
      <c r="D37" s="96" t="s">
        <v>81</v>
      </c>
      <c r="E37" s="96" t="s">
        <v>79</v>
      </c>
      <c r="F37" s="96" t="s">
        <v>88</v>
      </c>
      <c r="G37" s="96" t="s">
        <v>86</v>
      </c>
      <c r="H37" s="96" t="s">
        <v>68</v>
      </c>
      <c r="I37" s="131"/>
      <c r="J37" s="131"/>
      <c r="K37" s="131" t="s">
        <v>75</v>
      </c>
      <c r="L37" s="132"/>
      <c r="M37" s="133" t="s">
        <v>1</v>
      </c>
      <c r="N37" s="133" t="s">
        <v>90</v>
      </c>
      <c r="O37" s="96" t="s">
        <v>92</v>
      </c>
      <c r="P37" s="147" t="s">
        <v>77</v>
      </c>
      <c r="Q37" s="128"/>
    </row>
    <row r="38" spans="1:18" s="24" customFormat="1" ht="16.5" customHeight="1" outlineLevel="1">
      <c r="A38" s="53" t="s">
        <v>16</v>
      </c>
      <c r="B38" s="80"/>
      <c r="C38" s="97"/>
      <c r="D38" s="97" t="s">
        <v>82</v>
      </c>
      <c r="E38" s="97" t="s">
        <v>82</v>
      </c>
      <c r="F38" s="97" t="s">
        <v>93</v>
      </c>
      <c r="G38" s="101" t="s">
        <v>85</v>
      </c>
      <c r="H38" s="97" t="s">
        <v>76</v>
      </c>
      <c r="I38" s="98" t="s">
        <v>83</v>
      </c>
      <c r="J38" s="99" t="s">
        <v>84</v>
      </c>
      <c r="K38" s="99" t="s">
        <v>3</v>
      </c>
      <c r="L38" s="100" t="s">
        <v>95</v>
      </c>
      <c r="M38" s="101" t="s">
        <v>87</v>
      </c>
      <c r="N38" s="102" t="s">
        <v>91</v>
      </c>
      <c r="O38" s="97" t="s">
        <v>89</v>
      </c>
      <c r="P38" s="149" t="s">
        <v>78</v>
      </c>
      <c r="Q38" s="130"/>
      <c r="R38" s="57"/>
    </row>
    <row r="39" spans="1:18" s="33" customFormat="1" ht="18" customHeight="1" outlineLevel="1">
      <c r="A39" s="38"/>
      <c r="B39" s="93" t="s">
        <v>30</v>
      </c>
      <c r="C39" s="85">
        <v>213898</v>
      </c>
      <c r="D39" s="85">
        <v>19603</v>
      </c>
      <c r="E39" s="85">
        <v>255</v>
      </c>
      <c r="F39" s="85">
        <v>4594</v>
      </c>
      <c r="G39" s="162">
        <v>108182</v>
      </c>
      <c r="H39" s="85">
        <v>30088</v>
      </c>
      <c r="I39" s="85">
        <v>7307</v>
      </c>
      <c r="J39" s="85">
        <v>3874</v>
      </c>
      <c r="K39" s="85">
        <v>1400</v>
      </c>
      <c r="L39" s="85"/>
      <c r="M39" s="85">
        <v>9376</v>
      </c>
      <c r="N39" s="85">
        <v>33032</v>
      </c>
      <c r="O39" s="84">
        <v>436714</v>
      </c>
      <c r="P39" s="120">
        <v>0</v>
      </c>
      <c r="Q39" s="117"/>
      <c r="R39" s="67"/>
    </row>
    <row r="40" spans="1:18" s="34" customFormat="1" ht="18" customHeight="1" outlineLevel="1">
      <c r="A40" s="39"/>
      <c r="B40" s="86" t="s">
        <v>31</v>
      </c>
      <c r="C40" s="85">
        <v>266097</v>
      </c>
      <c r="D40" s="85">
        <v>43590</v>
      </c>
      <c r="E40" s="85">
        <v>400</v>
      </c>
      <c r="F40" s="85">
        <v>4541</v>
      </c>
      <c r="G40" s="162">
        <v>0</v>
      </c>
      <c r="H40" s="85">
        <v>104221</v>
      </c>
      <c r="I40" s="85">
        <v>7854</v>
      </c>
      <c r="J40" s="85">
        <v>3960</v>
      </c>
      <c r="K40" s="85">
        <v>440</v>
      </c>
      <c r="L40" s="85"/>
      <c r="M40" s="85">
        <v>8459</v>
      </c>
      <c r="N40" s="85">
        <v>0</v>
      </c>
      <c r="O40" s="84">
        <v>449033</v>
      </c>
      <c r="P40" s="85">
        <v>0</v>
      </c>
      <c r="Q40" s="118"/>
      <c r="R40" s="58"/>
    </row>
    <row r="41" spans="1:18" s="35" customFormat="1" ht="18" customHeight="1" outlineLevel="1">
      <c r="A41" s="40"/>
      <c r="B41" s="86" t="s">
        <v>73</v>
      </c>
      <c r="C41" s="85">
        <v>102759</v>
      </c>
      <c r="D41" s="85">
        <v>2635</v>
      </c>
      <c r="E41" s="85">
        <v>166</v>
      </c>
      <c r="F41" s="85">
        <v>0</v>
      </c>
      <c r="G41" s="162">
        <v>0</v>
      </c>
      <c r="H41" s="85">
        <v>26234</v>
      </c>
      <c r="I41" s="85">
        <v>1585</v>
      </c>
      <c r="J41" s="85">
        <v>1415</v>
      </c>
      <c r="K41" s="85">
        <v>255</v>
      </c>
      <c r="L41" s="85"/>
      <c r="M41" s="85">
        <v>1635</v>
      </c>
      <c r="N41" s="85">
        <v>0</v>
      </c>
      <c r="O41" s="84">
        <v>145143</v>
      </c>
      <c r="P41" s="85">
        <v>11600</v>
      </c>
      <c r="Q41" s="118"/>
      <c r="R41" s="68"/>
    </row>
    <row r="42" spans="1:18" s="34" customFormat="1" ht="18" customHeight="1" outlineLevel="1">
      <c r="A42" s="41"/>
      <c r="B42" s="86" t="s">
        <v>32</v>
      </c>
      <c r="C42" s="85">
        <v>82720</v>
      </c>
      <c r="D42" s="85">
        <v>11902</v>
      </c>
      <c r="E42" s="85">
        <v>5265</v>
      </c>
      <c r="F42" s="85">
        <v>627</v>
      </c>
      <c r="G42" s="162">
        <v>0</v>
      </c>
      <c r="H42" s="85">
        <v>9512</v>
      </c>
      <c r="I42" s="85">
        <v>1074</v>
      </c>
      <c r="J42" s="85">
        <v>1257</v>
      </c>
      <c r="K42" s="85">
        <v>207</v>
      </c>
      <c r="L42" s="85"/>
      <c r="M42" s="85">
        <v>3517</v>
      </c>
      <c r="N42" s="85">
        <v>16689</v>
      </c>
      <c r="O42" s="84">
        <v>154306</v>
      </c>
      <c r="P42" s="85">
        <v>0</v>
      </c>
      <c r="Q42" s="118"/>
      <c r="R42" s="58"/>
    </row>
    <row r="43" spans="1:18" s="34" customFormat="1" ht="18" customHeight="1" outlineLevel="1">
      <c r="A43" s="41"/>
      <c r="B43" s="86" t="s">
        <v>33</v>
      </c>
      <c r="C43" s="85">
        <v>93347</v>
      </c>
      <c r="D43" s="85">
        <v>8085</v>
      </c>
      <c r="E43" s="85">
        <v>391</v>
      </c>
      <c r="F43" s="85">
        <v>4056</v>
      </c>
      <c r="G43" s="162">
        <v>0</v>
      </c>
      <c r="H43" s="85">
        <v>8390</v>
      </c>
      <c r="I43" s="85">
        <v>2245</v>
      </c>
      <c r="J43" s="85">
        <v>327</v>
      </c>
      <c r="K43" s="85">
        <v>845</v>
      </c>
      <c r="L43" s="85"/>
      <c r="M43" s="85">
        <v>3630</v>
      </c>
      <c r="N43" s="85">
        <v>0</v>
      </c>
      <c r="O43" s="84">
        <v>137959</v>
      </c>
      <c r="P43" s="85">
        <v>4000</v>
      </c>
      <c r="Q43" s="118"/>
      <c r="R43" s="58"/>
    </row>
    <row r="44" spans="1:18" s="34" customFormat="1" ht="18" customHeight="1" outlineLevel="1">
      <c r="A44" s="41"/>
      <c r="B44" s="86" t="s">
        <v>34</v>
      </c>
      <c r="C44" s="85">
        <v>128208</v>
      </c>
      <c r="D44" s="85">
        <v>13556</v>
      </c>
      <c r="E44" s="85">
        <v>193</v>
      </c>
      <c r="F44" s="85">
        <v>2303</v>
      </c>
      <c r="G44" s="162">
        <v>58814</v>
      </c>
      <c r="H44" s="85">
        <v>7522</v>
      </c>
      <c r="I44" s="85">
        <v>1028</v>
      </c>
      <c r="J44" s="85">
        <v>3211</v>
      </c>
      <c r="K44" s="85">
        <v>250</v>
      </c>
      <c r="L44" s="85"/>
      <c r="M44" s="85">
        <v>3273</v>
      </c>
      <c r="N44" s="85">
        <v>0</v>
      </c>
      <c r="O44" s="84">
        <v>231324</v>
      </c>
      <c r="P44" s="85">
        <v>0</v>
      </c>
      <c r="Q44" s="118"/>
      <c r="R44" s="58"/>
    </row>
    <row r="45" spans="1:18" s="34" customFormat="1" ht="18" customHeight="1" outlineLevel="1">
      <c r="A45" s="41"/>
      <c r="B45" s="116" t="s">
        <v>35</v>
      </c>
      <c r="C45" s="85">
        <v>368194</v>
      </c>
      <c r="D45" s="85">
        <v>37451</v>
      </c>
      <c r="E45" s="85">
        <v>2089</v>
      </c>
      <c r="F45" s="85">
        <v>14482</v>
      </c>
      <c r="G45" s="162">
        <v>20365</v>
      </c>
      <c r="H45" s="85">
        <v>64005</v>
      </c>
      <c r="I45" s="85">
        <v>12893</v>
      </c>
      <c r="J45" s="85">
        <v>4462</v>
      </c>
      <c r="K45" s="85">
        <v>309</v>
      </c>
      <c r="L45" s="85"/>
      <c r="M45" s="85">
        <v>19172</v>
      </c>
      <c r="N45" s="85">
        <v>0</v>
      </c>
      <c r="O45" s="84">
        <v>603100</v>
      </c>
      <c r="P45" s="85">
        <v>0</v>
      </c>
      <c r="Q45" s="118"/>
      <c r="R45" s="58"/>
    </row>
    <row r="46" spans="1:18" s="34" customFormat="1" ht="18" customHeight="1">
      <c r="A46" s="41"/>
      <c r="B46" s="42" t="s">
        <v>69</v>
      </c>
      <c r="C46" s="140">
        <f>SUM(C18:C45)</f>
        <v>9880683</v>
      </c>
      <c r="D46" s="140">
        <f t="shared" ref="D46:P46" si="0">SUM(D18:D45)</f>
        <v>979221</v>
      </c>
      <c r="E46" s="140">
        <f t="shared" si="0"/>
        <v>252535</v>
      </c>
      <c r="F46" s="140">
        <f t="shared" si="0"/>
        <v>156995</v>
      </c>
      <c r="G46" s="140">
        <f t="shared" si="0"/>
        <v>326597</v>
      </c>
      <c r="H46" s="140">
        <f t="shared" si="0"/>
        <v>1345866</v>
      </c>
      <c r="I46" s="140">
        <f t="shared" si="0"/>
        <v>213423</v>
      </c>
      <c r="J46" s="140">
        <f t="shared" si="0"/>
        <v>129408</v>
      </c>
      <c r="K46" s="140">
        <f t="shared" si="0"/>
        <v>38102</v>
      </c>
      <c r="L46" s="140">
        <f t="shared" si="0"/>
        <v>0</v>
      </c>
      <c r="M46" s="140">
        <f t="shared" si="0"/>
        <v>231983</v>
      </c>
      <c r="N46" s="140">
        <f t="shared" si="0"/>
        <v>1598538</v>
      </c>
      <c r="O46" s="140">
        <f>SUM(O18:O45)</f>
        <v>16049609</v>
      </c>
      <c r="P46" s="140">
        <f t="shared" si="0"/>
        <v>44100</v>
      </c>
      <c r="Q46" s="118"/>
      <c r="R46" s="58"/>
    </row>
    <row r="47" spans="1:18" s="34" customFormat="1" ht="18" customHeight="1">
      <c r="A47" s="113" t="s">
        <v>36</v>
      </c>
      <c r="B47" s="107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50"/>
      <c r="Q47" s="135"/>
      <c r="R47" s="108"/>
    </row>
    <row r="48" spans="1:18" s="34" customFormat="1" ht="18" customHeight="1" outlineLevel="1">
      <c r="A48" s="109"/>
      <c r="B48" s="105" t="s">
        <v>37</v>
      </c>
      <c r="C48" s="120">
        <v>77317</v>
      </c>
      <c r="D48" s="120">
        <v>2115</v>
      </c>
      <c r="E48" s="120">
        <v>0</v>
      </c>
      <c r="F48" s="120">
        <v>1336</v>
      </c>
      <c r="G48" s="163">
        <v>0</v>
      </c>
      <c r="H48" s="120">
        <v>9663</v>
      </c>
      <c r="I48" s="120">
        <v>1859</v>
      </c>
      <c r="J48" s="120">
        <v>2627</v>
      </c>
      <c r="K48" s="120">
        <v>129</v>
      </c>
      <c r="L48" s="120"/>
      <c r="M48" s="120">
        <v>3794</v>
      </c>
      <c r="N48" s="120">
        <v>0</v>
      </c>
      <c r="O48" s="144">
        <v>122881</v>
      </c>
      <c r="P48" s="120">
        <v>0</v>
      </c>
      <c r="Q48" s="121"/>
      <c r="R48" s="110"/>
    </row>
    <row r="49" spans="1:18" s="34" customFormat="1" ht="18" customHeight="1" outlineLevel="1">
      <c r="A49" s="39"/>
      <c r="B49" s="76" t="s">
        <v>38</v>
      </c>
      <c r="C49" s="85">
        <v>159808</v>
      </c>
      <c r="D49" s="85">
        <v>10625</v>
      </c>
      <c r="E49" s="85">
        <v>0</v>
      </c>
      <c r="F49" s="85">
        <v>7372</v>
      </c>
      <c r="G49" s="162">
        <v>0</v>
      </c>
      <c r="H49" s="85">
        <v>0</v>
      </c>
      <c r="I49" s="85">
        <v>535</v>
      </c>
      <c r="J49" s="85">
        <v>2409</v>
      </c>
      <c r="K49" s="85">
        <v>0</v>
      </c>
      <c r="L49" s="85"/>
      <c r="M49" s="85">
        <v>5643</v>
      </c>
      <c r="N49" s="85">
        <v>0</v>
      </c>
      <c r="O49" s="84">
        <v>202585</v>
      </c>
      <c r="P49" s="151">
        <v>0</v>
      </c>
      <c r="Q49" s="119"/>
      <c r="R49" s="58"/>
    </row>
    <row r="50" spans="1:18" s="34" customFormat="1" ht="18" customHeight="1" outlineLevel="1">
      <c r="A50" s="41"/>
      <c r="B50" s="76" t="s">
        <v>39</v>
      </c>
      <c r="C50" s="85">
        <v>367910</v>
      </c>
      <c r="D50" s="85">
        <v>26554</v>
      </c>
      <c r="E50" s="85">
        <v>15952</v>
      </c>
      <c r="F50" s="85">
        <v>23198</v>
      </c>
      <c r="G50" s="162">
        <v>0</v>
      </c>
      <c r="H50" s="85">
        <v>68428</v>
      </c>
      <c r="I50" s="85">
        <v>17026</v>
      </c>
      <c r="J50" s="85">
        <v>9289</v>
      </c>
      <c r="K50" s="85">
        <v>808</v>
      </c>
      <c r="L50" s="85"/>
      <c r="M50" s="85">
        <v>10979</v>
      </c>
      <c r="N50" s="85">
        <v>0</v>
      </c>
      <c r="O50" s="84">
        <v>586677</v>
      </c>
      <c r="P50" s="85">
        <v>50000</v>
      </c>
      <c r="Q50" s="118"/>
      <c r="R50" s="58"/>
    </row>
    <row r="51" spans="1:18" s="34" customFormat="1" ht="18" customHeight="1" outlineLevel="1">
      <c r="A51" s="41"/>
      <c r="B51" s="76" t="s">
        <v>40</v>
      </c>
      <c r="C51" s="85">
        <v>157244</v>
      </c>
      <c r="D51" s="85">
        <v>11763</v>
      </c>
      <c r="E51" s="85">
        <v>0</v>
      </c>
      <c r="F51" s="85">
        <v>3654</v>
      </c>
      <c r="G51" s="162">
        <v>24250</v>
      </c>
      <c r="H51" s="85">
        <v>16411</v>
      </c>
      <c r="I51" s="85">
        <v>3679</v>
      </c>
      <c r="J51" s="85">
        <v>1083</v>
      </c>
      <c r="K51" s="85">
        <v>202</v>
      </c>
      <c r="L51" s="85"/>
      <c r="M51" s="85">
        <v>7509</v>
      </c>
      <c r="N51" s="85">
        <v>0</v>
      </c>
      <c r="O51" s="84">
        <v>245584</v>
      </c>
      <c r="P51" s="85">
        <v>0</v>
      </c>
      <c r="Q51" s="118"/>
      <c r="R51" s="58"/>
    </row>
    <row r="52" spans="1:18" s="34" customFormat="1" ht="18" customHeight="1" outlineLevel="1">
      <c r="A52" s="41"/>
      <c r="B52" s="76" t="s">
        <v>41</v>
      </c>
      <c r="C52" s="85">
        <v>99645</v>
      </c>
      <c r="D52" s="85">
        <v>18935</v>
      </c>
      <c r="E52" s="85">
        <v>0</v>
      </c>
      <c r="F52" s="85">
        <v>2034</v>
      </c>
      <c r="G52" s="162">
        <v>0</v>
      </c>
      <c r="H52" s="85">
        <v>11294</v>
      </c>
      <c r="I52" s="85">
        <v>4908</v>
      </c>
      <c r="J52" s="85">
        <v>2321</v>
      </c>
      <c r="K52" s="85">
        <v>519</v>
      </c>
      <c r="L52" s="85"/>
      <c r="M52" s="85">
        <v>6550</v>
      </c>
      <c r="N52" s="85">
        <v>0</v>
      </c>
      <c r="O52" s="84">
        <v>162608</v>
      </c>
      <c r="P52" s="85">
        <v>0</v>
      </c>
      <c r="Q52" s="118"/>
      <c r="R52" s="58"/>
    </row>
    <row r="53" spans="1:18" s="34" customFormat="1" ht="18" customHeight="1" outlineLevel="1">
      <c r="A53" s="41"/>
      <c r="B53" s="76" t="s">
        <v>42</v>
      </c>
      <c r="C53" s="85">
        <v>32892</v>
      </c>
      <c r="D53" s="85">
        <v>707</v>
      </c>
      <c r="E53" s="85">
        <v>0</v>
      </c>
      <c r="F53" s="85">
        <v>17</v>
      </c>
      <c r="G53" s="162">
        <v>0</v>
      </c>
      <c r="H53" s="85">
        <v>5304</v>
      </c>
      <c r="I53" s="85">
        <v>482</v>
      </c>
      <c r="J53" s="85">
        <v>868</v>
      </c>
      <c r="K53" s="85">
        <v>47</v>
      </c>
      <c r="L53" s="85"/>
      <c r="M53" s="85">
        <v>1650</v>
      </c>
      <c r="N53" s="85">
        <v>0</v>
      </c>
      <c r="O53" s="84">
        <v>48711</v>
      </c>
      <c r="P53" s="85">
        <v>0</v>
      </c>
      <c r="Q53" s="118"/>
      <c r="R53" s="58"/>
    </row>
    <row r="54" spans="1:18" s="34" customFormat="1" ht="18" customHeight="1" outlineLevel="1">
      <c r="A54" s="41"/>
      <c r="B54" s="76" t="s">
        <v>98</v>
      </c>
      <c r="C54" s="85">
        <v>67633</v>
      </c>
      <c r="D54" s="85">
        <v>3205</v>
      </c>
      <c r="E54" s="85">
        <v>0</v>
      </c>
      <c r="F54" s="85">
        <v>0</v>
      </c>
      <c r="G54" s="162">
        <v>0</v>
      </c>
      <c r="H54" s="85">
        <v>33016</v>
      </c>
      <c r="I54" s="85">
        <v>6345</v>
      </c>
      <c r="J54" s="85">
        <v>32</v>
      </c>
      <c r="K54" s="85">
        <v>461</v>
      </c>
      <c r="L54" s="85"/>
      <c r="M54" s="85">
        <v>2287</v>
      </c>
      <c r="N54" s="85">
        <v>0</v>
      </c>
      <c r="O54" s="84">
        <v>141139</v>
      </c>
      <c r="P54" s="85">
        <v>0</v>
      </c>
      <c r="Q54" s="118"/>
      <c r="R54" s="58"/>
    </row>
    <row r="55" spans="1:18" s="34" customFormat="1" ht="18" customHeight="1" outlineLevel="1">
      <c r="A55" s="41"/>
      <c r="B55" s="76" t="s">
        <v>43</v>
      </c>
      <c r="C55" s="85">
        <v>66153</v>
      </c>
      <c r="D55" s="85">
        <v>4213</v>
      </c>
      <c r="E55" s="85">
        <v>0</v>
      </c>
      <c r="F55" s="85">
        <v>808</v>
      </c>
      <c r="G55" s="162">
        <v>0</v>
      </c>
      <c r="H55" s="85">
        <v>9014</v>
      </c>
      <c r="I55" s="85">
        <v>812</v>
      </c>
      <c r="J55" s="85">
        <v>1777</v>
      </c>
      <c r="K55" s="85">
        <v>235</v>
      </c>
      <c r="L55" s="85"/>
      <c r="M55" s="85">
        <v>2340</v>
      </c>
      <c r="N55" s="85">
        <v>0</v>
      </c>
      <c r="O55" s="84">
        <v>91884</v>
      </c>
      <c r="P55" s="85">
        <v>0</v>
      </c>
      <c r="Q55" s="118"/>
      <c r="R55" s="58"/>
    </row>
    <row r="56" spans="1:18" s="34" customFormat="1" ht="18" customHeight="1">
      <c r="A56" s="41"/>
      <c r="B56" s="42" t="s">
        <v>69</v>
      </c>
      <c r="C56" s="140">
        <f>SUM(C48:C55)</f>
        <v>1028602</v>
      </c>
      <c r="D56" s="140">
        <f t="shared" ref="D56:P56" si="1">SUM(D48:D55)</f>
        <v>78117</v>
      </c>
      <c r="E56" s="140">
        <f t="shared" si="1"/>
        <v>15952</v>
      </c>
      <c r="F56" s="140">
        <f t="shared" si="1"/>
        <v>38419</v>
      </c>
      <c r="G56" s="140">
        <f t="shared" si="1"/>
        <v>24250</v>
      </c>
      <c r="H56" s="140">
        <f t="shared" si="1"/>
        <v>153130</v>
      </c>
      <c r="I56" s="140">
        <f t="shared" si="1"/>
        <v>35646</v>
      </c>
      <c r="J56" s="140">
        <f t="shared" si="1"/>
        <v>20406</v>
      </c>
      <c r="K56" s="140">
        <f t="shared" si="1"/>
        <v>2401</v>
      </c>
      <c r="L56" s="140">
        <f t="shared" si="1"/>
        <v>0</v>
      </c>
      <c r="M56" s="140">
        <f t="shared" si="1"/>
        <v>40752</v>
      </c>
      <c r="N56" s="140">
        <f t="shared" si="1"/>
        <v>0</v>
      </c>
      <c r="O56" s="140">
        <f>SUM(O48:O55)</f>
        <v>1602069</v>
      </c>
      <c r="P56" s="140">
        <f t="shared" si="1"/>
        <v>50000</v>
      </c>
      <c r="Q56" s="118"/>
      <c r="R56" s="58"/>
    </row>
    <row r="57" spans="1:18" s="34" customFormat="1" ht="19.5" customHeight="1">
      <c r="A57" s="114" t="s">
        <v>44</v>
      </c>
      <c r="B57" s="107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50"/>
      <c r="Q57" s="135"/>
      <c r="R57" s="108"/>
    </row>
    <row r="58" spans="1:18" s="34" customFormat="1" ht="18" customHeight="1" outlineLevel="1">
      <c r="A58" s="111"/>
      <c r="B58" s="105" t="s">
        <v>45</v>
      </c>
      <c r="C58" s="120">
        <v>244375</v>
      </c>
      <c r="D58" s="120">
        <v>26844</v>
      </c>
      <c r="E58" s="120">
        <v>8924</v>
      </c>
      <c r="F58" s="120">
        <v>6888</v>
      </c>
      <c r="G58" s="163">
        <v>0</v>
      </c>
      <c r="H58" s="120">
        <v>30569</v>
      </c>
      <c r="I58" s="120">
        <v>2637</v>
      </c>
      <c r="J58" s="120">
        <v>3018</v>
      </c>
      <c r="K58" s="120">
        <v>279</v>
      </c>
      <c r="L58" s="120"/>
      <c r="M58" s="120">
        <v>11990</v>
      </c>
      <c r="N58" s="120">
        <v>0</v>
      </c>
      <c r="O58" s="144">
        <v>352437</v>
      </c>
      <c r="P58" s="151">
        <v>38033</v>
      </c>
      <c r="Q58" s="136"/>
      <c r="R58" s="110"/>
    </row>
    <row r="59" spans="1:18" s="34" customFormat="1" ht="18" customHeight="1" outlineLevel="1">
      <c r="A59" s="41"/>
      <c r="B59" s="76" t="s">
        <v>46</v>
      </c>
      <c r="C59" s="85">
        <v>168526</v>
      </c>
      <c r="D59" s="85">
        <v>12891</v>
      </c>
      <c r="E59" s="85">
        <v>0</v>
      </c>
      <c r="F59" s="85">
        <v>7184</v>
      </c>
      <c r="G59" s="162">
        <v>0</v>
      </c>
      <c r="H59" s="85">
        <v>25684</v>
      </c>
      <c r="I59" s="85">
        <v>5070</v>
      </c>
      <c r="J59" s="85">
        <v>3374</v>
      </c>
      <c r="K59" s="85">
        <v>323</v>
      </c>
      <c r="L59" s="85"/>
      <c r="M59" s="85">
        <v>7498</v>
      </c>
      <c r="N59" s="85">
        <v>0</v>
      </c>
      <c r="O59" s="84">
        <v>264501</v>
      </c>
      <c r="P59" s="85">
        <v>0</v>
      </c>
      <c r="Q59" s="118"/>
      <c r="R59" s="58"/>
    </row>
    <row r="60" spans="1:18" s="34" customFormat="1" ht="18" customHeight="1" outlineLevel="1">
      <c r="A60" s="41"/>
      <c r="B60" s="76" t="s">
        <v>47</v>
      </c>
      <c r="C60" s="85">
        <v>257118</v>
      </c>
      <c r="D60" s="85">
        <v>11797</v>
      </c>
      <c r="E60" s="85">
        <v>7000</v>
      </c>
      <c r="F60" s="85">
        <v>12835</v>
      </c>
      <c r="G60" s="162">
        <v>564</v>
      </c>
      <c r="H60" s="85">
        <v>0</v>
      </c>
      <c r="I60" s="85">
        <v>12874</v>
      </c>
      <c r="J60" s="85">
        <v>21879</v>
      </c>
      <c r="K60" s="85">
        <v>345</v>
      </c>
      <c r="L60" s="85"/>
      <c r="M60" s="85">
        <v>6754</v>
      </c>
      <c r="N60" s="85">
        <v>0</v>
      </c>
      <c r="O60" s="84">
        <v>361291</v>
      </c>
      <c r="P60" s="85">
        <v>0</v>
      </c>
      <c r="Q60" s="118"/>
      <c r="R60" s="58"/>
    </row>
    <row r="61" spans="1:18" s="34" customFormat="1" ht="18" customHeight="1" outlineLevel="1">
      <c r="A61" s="41"/>
      <c r="B61" s="76" t="s">
        <v>48</v>
      </c>
      <c r="C61" s="85">
        <v>389032</v>
      </c>
      <c r="D61" s="85">
        <v>18435</v>
      </c>
      <c r="E61" s="85">
        <v>50</v>
      </c>
      <c r="F61" s="85">
        <v>4769</v>
      </c>
      <c r="G61" s="162">
        <v>102371</v>
      </c>
      <c r="H61" s="85">
        <v>73804</v>
      </c>
      <c r="I61" s="85">
        <v>5077</v>
      </c>
      <c r="J61" s="85">
        <v>5127</v>
      </c>
      <c r="K61" s="85">
        <v>1628</v>
      </c>
      <c r="L61" s="85"/>
      <c r="M61" s="85">
        <v>5579</v>
      </c>
      <c r="N61" s="85">
        <v>0</v>
      </c>
      <c r="O61" s="84">
        <v>743546</v>
      </c>
      <c r="P61" s="85">
        <v>0</v>
      </c>
      <c r="Q61" s="118"/>
      <c r="R61" s="58"/>
    </row>
    <row r="62" spans="1:18" s="34" customFormat="1" ht="18" customHeight="1" outlineLevel="1">
      <c r="A62" s="41"/>
      <c r="B62" s="76" t="s">
        <v>71</v>
      </c>
      <c r="C62" s="85">
        <v>370336</v>
      </c>
      <c r="D62" s="85">
        <v>38995</v>
      </c>
      <c r="E62" s="85">
        <v>6566</v>
      </c>
      <c r="F62" s="85">
        <v>24282</v>
      </c>
      <c r="G62" s="162">
        <v>0</v>
      </c>
      <c r="H62" s="85">
        <v>50273</v>
      </c>
      <c r="I62" s="85">
        <v>6649</v>
      </c>
      <c r="J62" s="85">
        <v>1856</v>
      </c>
      <c r="K62" s="85">
        <v>519</v>
      </c>
      <c r="L62" s="85"/>
      <c r="M62" s="85">
        <v>11712</v>
      </c>
      <c r="N62" s="85">
        <v>0</v>
      </c>
      <c r="O62" s="84">
        <v>567825</v>
      </c>
      <c r="P62" s="85">
        <v>10000</v>
      </c>
      <c r="Q62" s="118"/>
      <c r="R62" s="58"/>
    </row>
    <row r="63" spans="1:18" s="34" customFormat="1" ht="18" customHeight="1" outlineLevel="1">
      <c r="A63" s="41"/>
      <c r="B63" s="76" t="s">
        <v>49</v>
      </c>
      <c r="C63" s="85">
        <v>1574357</v>
      </c>
      <c r="D63" s="85">
        <v>111503</v>
      </c>
      <c r="E63" s="85">
        <v>44682</v>
      </c>
      <c r="F63" s="85">
        <v>15560</v>
      </c>
      <c r="G63" s="162">
        <v>0</v>
      </c>
      <c r="H63" s="85">
        <v>180859</v>
      </c>
      <c r="I63" s="85">
        <v>160973</v>
      </c>
      <c r="J63" s="85">
        <v>13355</v>
      </c>
      <c r="K63" s="85">
        <v>1125</v>
      </c>
      <c r="L63" s="85"/>
      <c r="M63" s="85">
        <v>26797</v>
      </c>
      <c r="N63" s="85">
        <v>0</v>
      </c>
      <c r="O63" s="84">
        <v>2293551</v>
      </c>
      <c r="P63" s="85">
        <v>0</v>
      </c>
      <c r="Q63" s="118"/>
      <c r="R63" s="58"/>
    </row>
    <row r="64" spans="1:18" s="34" customFormat="1" ht="18" customHeight="1" outlineLevel="1">
      <c r="A64" s="41"/>
      <c r="B64" s="76" t="s">
        <v>50</v>
      </c>
      <c r="C64" s="85">
        <v>515519</v>
      </c>
      <c r="D64" s="85">
        <v>30201</v>
      </c>
      <c r="E64" s="85">
        <v>12222</v>
      </c>
      <c r="F64" s="85">
        <v>0</v>
      </c>
      <c r="G64" s="162">
        <v>16024</v>
      </c>
      <c r="H64" s="85">
        <v>83503</v>
      </c>
      <c r="I64" s="85">
        <v>8574</v>
      </c>
      <c r="J64" s="85">
        <v>2026</v>
      </c>
      <c r="K64" s="85">
        <v>1243</v>
      </c>
      <c r="L64" s="85"/>
      <c r="M64" s="85">
        <v>10998</v>
      </c>
      <c r="N64" s="85">
        <v>24574</v>
      </c>
      <c r="O64" s="84">
        <v>749449</v>
      </c>
      <c r="P64" s="85">
        <v>0</v>
      </c>
      <c r="Q64" s="118"/>
      <c r="R64" s="58"/>
    </row>
    <row r="65" spans="1:18" s="34" customFormat="1" ht="18" customHeight="1" outlineLevel="1">
      <c r="A65" s="41"/>
      <c r="B65" s="76" t="s">
        <v>51</v>
      </c>
      <c r="C65" s="85">
        <v>198595</v>
      </c>
      <c r="D65" s="85">
        <v>24891</v>
      </c>
      <c r="E65" s="85">
        <v>1912</v>
      </c>
      <c r="F65" s="85">
        <v>2706</v>
      </c>
      <c r="G65" s="162">
        <v>0</v>
      </c>
      <c r="H65" s="85">
        <v>56725</v>
      </c>
      <c r="I65" s="85">
        <v>2323</v>
      </c>
      <c r="J65" s="85">
        <v>2529</v>
      </c>
      <c r="K65" s="85">
        <v>481</v>
      </c>
      <c r="L65" s="85"/>
      <c r="M65" s="85">
        <v>7201</v>
      </c>
      <c r="N65" s="85">
        <v>0</v>
      </c>
      <c r="O65" s="84">
        <v>307308</v>
      </c>
      <c r="P65" s="85">
        <v>143909</v>
      </c>
      <c r="Q65" s="118"/>
      <c r="R65" s="58"/>
    </row>
    <row r="66" spans="1:18" s="34" customFormat="1" ht="18" customHeight="1">
      <c r="A66" s="41"/>
      <c r="B66" s="42" t="s">
        <v>69</v>
      </c>
      <c r="C66" s="140">
        <f>SUM(C58:C65)</f>
        <v>3717858</v>
      </c>
      <c r="D66" s="140">
        <f t="shared" ref="D66:N66" si="2">SUM(D58:D65)</f>
        <v>275557</v>
      </c>
      <c r="E66" s="140">
        <f t="shared" si="2"/>
        <v>81356</v>
      </c>
      <c r="F66" s="140">
        <f t="shared" si="2"/>
        <v>74224</v>
      </c>
      <c r="G66" s="140">
        <f t="shared" si="2"/>
        <v>118959</v>
      </c>
      <c r="H66" s="140">
        <f t="shared" si="2"/>
        <v>501417</v>
      </c>
      <c r="I66" s="140">
        <f t="shared" si="2"/>
        <v>204177</v>
      </c>
      <c r="J66" s="140">
        <f t="shared" si="2"/>
        <v>53164</v>
      </c>
      <c r="K66" s="140">
        <f t="shared" si="2"/>
        <v>5943</v>
      </c>
      <c r="L66" s="140">
        <f t="shared" si="2"/>
        <v>0</v>
      </c>
      <c r="M66" s="140">
        <f t="shared" si="2"/>
        <v>88529</v>
      </c>
      <c r="N66" s="140">
        <f t="shared" si="2"/>
        <v>24574</v>
      </c>
      <c r="O66" s="140">
        <f>SUM(O58:O65)</f>
        <v>5639908</v>
      </c>
      <c r="P66" s="140">
        <f>SUM(P58:P65)</f>
        <v>191942</v>
      </c>
      <c r="Q66" s="118"/>
      <c r="R66" s="58"/>
    </row>
    <row r="67" spans="1:18" s="1" customFormat="1" ht="2.25" customHeight="1">
      <c r="A67" s="43"/>
      <c r="B67" s="43"/>
      <c r="C67" s="137"/>
      <c r="D67" s="137"/>
      <c r="E67" s="137"/>
      <c r="F67" s="137"/>
      <c r="G67" s="49"/>
      <c r="H67" s="137"/>
      <c r="I67" s="137"/>
      <c r="J67" s="137"/>
      <c r="K67" s="137"/>
      <c r="L67" s="137"/>
      <c r="M67" s="137"/>
      <c r="N67" s="137"/>
      <c r="O67" s="138"/>
      <c r="P67" s="152"/>
      <c r="Q67" s="128"/>
      <c r="R67" s="8"/>
    </row>
    <row r="68" spans="1:18" s="1" customFormat="1" ht="18" customHeight="1">
      <c r="A68" s="43"/>
      <c r="B68" s="56" t="s">
        <v>96</v>
      </c>
      <c r="C68" s="137"/>
      <c r="D68" s="137"/>
      <c r="E68" s="137"/>
      <c r="F68" s="137"/>
      <c r="G68" s="49"/>
      <c r="H68" s="137"/>
      <c r="I68" s="137"/>
      <c r="J68" s="137"/>
      <c r="K68" s="137"/>
      <c r="L68" s="137"/>
      <c r="M68" s="137"/>
      <c r="N68" s="137"/>
      <c r="O68" s="138"/>
      <c r="P68" s="153"/>
      <c r="Q68" s="47"/>
      <c r="R68" s="8"/>
    </row>
    <row r="69" spans="1:18" s="1" customFormat="1" ht="3" customHeight="1">
      <c r="A69" s="43"/>
      <c r="B69" s="43"/>
      <c r="C69" s="137"/>
      <c r="D69" s="137"/>
      <c r="E69" s="137"/>
      <c r="F69" s="137"/>
      <c r="G69" s="49"/>
      <c r="H69" s="137"/>
      <c r="I69" s="137"/>
      <c r="J69" s="137"/>
      <c r="K69" s="137"/>
      <c r="L69" s="137"/>
      <c r="M69" s="137"/>
      <c r="N69" s="137"/>
      <c r="O69" s="137"/>
      <c r="P69" s="153"/>
      <c r="Q69" s="47"/>
      <c r="R69" s="8"/>
    </row>
    <row r="70" spans="1:18" s="1" customFormat="1" ht="7.5" customHeight="1">
      <c r="A70" s="43"/>
      <c r="B70" s="43"/>
      <c r="C70" s="137"/>
      <c r="D70" s="137"/>
      <c r="E70" s="137"/>
      <c r="F70" s="137"/>
      <c r="G70" s="49"/>
      <c r="H70" s="137"/>
      <c r="I70" s="137"/>
      <c r="J70" s="137"/>
      <c r="K70" s="137"/>
      <c r="L70" s="137"/>
      <c r="M70" s="137"/>
      <c r="N70" s="137"/>
      <c r="O70" s="137"/>
      <c r="P70" s="149"/>
      <c r="Q70" s="130"/>
      <c r="R70" s="8"/>
    </row>
    <row r="71" spans="1:18" s="1" customFormat="1" ht="16.5" customHeight="1">
      <c r="A71" s="37"/>
      <c r="B71" s="75"/>
      <c r="C71" s="96" t="s">
        <v>0</v>
      </c>
      <c r="D71" s="96" t="s">
        <v>81</v>
      </c>
      <c r="E71" s="96" t="s">
        <v>79</v>
      </c>
      <c r="F71" s="96" t="s">
        <v>88</v>
      </c>
      <c r="G71" s="96" t="s">
        <v>86</v>
      </c>
      <c r="H71" s="96" t="s">
        <v>68</v>
      </c>
      <c r="I71" s="131"/>
      <c r="J71" s="131"/>
      <c r="K71" s="131" t="s">
        <v>75</v>
      </c>
      <c r="L71" s="132"/>
      <c r="M71" s="133" t="s">
        <v>1</v>
      </c>
      <c r="N71" s="133" t="s">
        <v>90</v>
      </c>
      <c r="O71" s="96" t="s">
        <v>92</v>
      </c>
      <c r="P71" s="147" t="s">
        <v>77</v>
      </c>
      <c r="Q71" s="128"/>
      <c r="R71" s="72"/>
    </row>
    <row r="72" spans="1:18" s="12" customFormat="1" ht="18" customHeight="1">
      <c r="A72" s="115" t="s">
        <v>52</v>
      </c>
      <c r="B72" s="45"/>
      <c r="C72" s="97"/>
      <c r="D72" s="97" t="s">
        <v>82</v>
      </c>
      <c r="E72" s="97" t="s">
        <v>82</v>
      </c>
      <c r="F72" s="97" t="s">
        <v>93</v>
      </c>
      <c r="G72" s="101" t="s">
        <v>85</v>
      </c>
      <c r="H72" s="97" t="s">
        <v>76</v>
      </c>
      <c r="I72" s="98" t="s">
        <v>83</v>
      </c>
      <c r="J72" s="99" t="s">
        <v>84</v>
      </c>
      <c r="K72" s="99" t="s">
        <v>3</v>
      </c>
      <c r="L72" s="100" t="s">
        <v>95</v>
      </c>
      <c r="M72" s="101" t="s">
        <v>87</v>
      </c>
      <c r="N72" s="102" t="s">
        <v>91</v>
      </c>
      <c r="O72" s="97" t="s">
        <v>89</v>
      </c>
      <c r="P72" s="149" t="s">
        <v>78</v>
      </c>
      <c r="Q72" s="130"/>
      <c r="R72" s="64"/>
    </row>
    <row r="73" spans="1:18" s="3" customFormat="1" ht="22.5" customHeight="1" outlineLevel="1">
      <c r="A73" s="46"/>
      <c r="B73" s="81" t="s">
        <v>53</v>
      </c>
      <c r="C73" s="85">
        <v>274795</v>
      </c>
      <c r="D73" s="85">
        <v>10337</v>
      </c>
      <c r="E73" s="85">
        <v>3140</v>
      </c>
      <c r="F73" s="85">
        <v>0</v>
      </c>
      <c r="G73" s="162">
        <v>0</v>
      </c>
      <c r="H73" s="85">
        <v>44212</v>
      </c>
      <c r="I73" s="85">
        <v>3780</v>
      </c>
      <c r="J73" s="85">
        <v>3846</v>
      </c>
      <c r="K73" s="85">
        <v>295</v>
      </c>
      <c r="L73" s="85"/>
      <c r="M73" s="85">
        <v>11345</v>
      </c>
      <c r="N73" s="85">
        <v>0</v>
      </c>
      <c r="O73" s="84">
        <v>385115</v>
      </c>
      <c r="P73" s="85">
        <v>0</v>
      </c>
      <c r="Q73" s="117"/>
      <c r="R73" s="65"/>
    </row>
    <row r="74" spans="1:18" s="1" customFormat="1" ht="18" customHeight="1" outlineLevel="1">
      <c r="A74" s="41"/>
      <c r="B74" s="76" t="s">
        <v>54</v>
      </c>
      <c r="C74" s="85">
        <v>356654</v>
      </c>
      <c r="D74" s="85">
        <v>31453</v>
      </c>
      <c r="E74" s="85">
        <v>1952</v>
      </c>
      <c r="F74" s="85">
        <v>8080</v>
      </c>
      <c r="G74" s="162">
        <v>6623</v>
      </c>
      <c r="H74" s="85">
        <v>24520</v>
      </c>
      <c r="I74" s="85">
        <v>15177</v>
      </c>
      <c r="J74" s="85">
        <v>8716</v>
      </c>
      <c r="K74" s="85">
        <v>562</v>
      </c>
      <c r="L74" s="85"/>
      <c r="M74" s="85">
        <v>11047</v>
      </c>
      <c r="N74" s="85">
        <v>193265</v>
      </c>
      <c r="O74" s="84">
        <v>682519</v>
      </c>
      <c r="P74" s="85">
        <v>0</v>
      </c>
      <c r="Q74" s="118"/>
      <c r="R74" s="66"/>
    </row>
    <row r="75" spans="1:18" ht="18" customHeight="1" outlineLevel="1">
      <c r="A75" s="41"/>
      <c r="B75" s="76" t="s">
        <v>74</v>
      </c>
      <c r="C75" s="85">
        <v>61619</v>
      </c>
      <c r="D75" s="85">
        <v>13349</v>
      </c>
      <c r="E75" s="85">
        <v>0</v>
      </c>
      <c r="F75" s="85">
        <v>3061</v>
      </c>
      <c r="G75" s="162">
        <v>18213</v>
      </c>
      <c r="H75" s="85">
        <v>16342</v>
      </c>
      <c r="I75" s="85">
        <v>2781</v>
      </c>
      <c r="J75" s="85">
        <v>2016</v>
      </c>
      <c r="K75" s="85">
        <v>635</v>
      </c>
      <c r="L75" s="85"/>
      <c r="M75" s="85">
        <v>4069</v>
      </c>
      <c r="N75" s="85">
        <v>20942</v>
      </c>
      <c r="O75" s="84">
        <v>175882</v>
      </c>
      <c r="P75" s="85">
        <v>0</v>
      </c>
      <c r="Q75" s="118"/>
      <c r="R75" s="66"/>
    </row>
    <row r="76" spans="1:18" s="1" customFormat="1" ht="18" customHeight="1" outlineLevel="1">
      <c r="A76" s="41"/>
      <c r="B76" s="76" t="s">
        <v>55</v>
      </c>
      <c r="C76" s="85">
        <v>544859</v>
      </c>
      <c r="D76" s="85">
        <v>69275</v>
      </c>
      <c r="E76" s="85">
        <v>21056</v>
      </c>
      <c r="F76" s="85">
        <v>0</v>
      </c>
      <c r="G76" s="162">
        <v>3981</v>
      </c>
      <c r="H76" s="85">
        <v>81219</v>
      </c>
      <c r="I76" s="85">
        <v>10104</v>
      </c>
      <c r="J76" s="85">
        <v>4518</v>
      </c>
      <c r="K76" s="85">
        <v>1292</v>
      </c>
      <c r="L76" s="85"/>
      <c r="M76" s="85">
        <v>14267</v>
      </c>
      <c r="N76" s="85">
        <v>68631</v>
      </c>
      <c r="O76" s="84">
        <v>899960</v>
      </c>
      <c r="P76" s="85">
        <v>236896</v>
      </c>
      <c r="Q76" s="118"/>
      <c r="R76" s="66"/>
    </row>
    <row r="77" spans="1:18" s="1" customFormat="1" ht="18" customHeight="1" outlineLevel="1">
      <c r="A77" s="41"/>
      <c r="B77" s="76" t="s">
        <v>56</v>
      </c>
      <c r="C77" s="85">
        <v>581000</v>
      </c>
      <c r="D77" s="85">
        <v>38010</v>
      </c>
      <c r="E77" s="85">
        <v>11141</v>
      </c>
      <c r="F77" s="85">
        <v>9486</v>
      </c>
      <c r="G77" s="162">
        <v>23950</v>
      </c>
      <c r="H77" s="85">
        <v>64767</v>
      </c>
      <c r="I77" s="85">
        <v>9419</v>
      </c>
      <c r="J77" s="85">
        <v>7583</v>
      </c>
      <c r="K77" s="85">
        <v>5191</v>
      </c>
      <c r="L77" s="85"/>
      <c r="M77" s="85">
        <v>9934</v>
      </c>
      <c r="N77" s="85">
        <v>0</v>
      </c>
      <c r="O77" s="84">
        <v>796685</v>
      </c>
      <c r="P77" s="85">
        <v>40000</v>
      </c>
      <c r="Q77" s="118"/>
      <c r="R77" s="66"/>
    </row>
    <row r="78" spans="1:18" s="1" customFormat="1" ht="18" customHeight="1" outlineLevel="1">
      <c r="A78" s="41"/>
      <c r="B78" s="76" t="s">
        <v>57</v>
      </c>
      <c r="C78" s="85">
        <v>79874</v>
      </c>
      <c r="D78" s="85">
        <v>7822</v>
      </c>
      <c r="E78" s="85">
        <v>230</v>
      </c>
      <c r="F78" s="85">
        <v>2894</v>
      </c>
      <c r="G78" s="162">
        <v>0</v>
      </c>
      <c r="H78" s="85">
        <v>34097</v>
      </c>
      <c r="I78" s="85">
        <v>2619</v>
      </c>
      <c r="J78" s="85">
        <v>819</v>
      </c>
      <c r="K78" s="85">
        <v>1288</v>
      </c>
      <c r="L78" s="85"/>
      <c r="M78" s="85">
        <v>1695</v>
      </c>
      <c r="N78" s="85">
        <v>0</v>
      </c>
      <c r="O78" s="84">
        <v>148952</v>
      </c>
      <c r="P78" s="85">
        <v>0</v>
      </c>
      <c r="Q78" s="118"/>
      <c r="R78" s="66"/>
    </row>
    <row r="79" spans="1:18" s="1" customFormat="1" ht="18" customHeight="1" outlineLevel="1">
      <c r="A79" s="41"/>
      <c r="B79" s="76" t="s">
        <v>58</v>
      </c>
      <c r="C79" s="85">
        <v>320105</v>
      </c>
      <c r="D79" s="85">
        <v>31162</v>
      </c>
      <c r="E79" s="85">
        <v>0</v>
      </c>
      <c r="F79" s="85">
        <v>5785</v>
      </c>
      <c r="G79" s="162">
        <v>0</v>
      </c>
      <c r="H79" s="85">
        <v>76884</v>
      </c>
      <c r="I79" s="85">
        <v>13446</v>
      </c>
      <c r="J79" s="85">
        <v>2153</v>
      </c>
      <c r="K79" s="85">
        <v>1649</v>
      </c>
      <c r="L79" s="85"/>
      <c r="M79" s="85">
        <v>11798</v>
      </c>
      <c r="N79" s="85">
        <v>0</v>
      </c>
      <c r="O79" s="84">
        <v>527521</v>
      </c>
      <c r="P79" s="85">
        <v>0</v>
      </c>
      <c r="Q79" s="118"/>
      <c r="R79" s="66"/>
    </row>
    <row r="80" spans="1:18" s="1" customFormat="1" ht="18" customHeight="1" outlineLevel="1">
      <c r="A80" s="41"/>
      <c r="B80" s="76" t="s">
        <v>97</v>
      </c>
      <c r="C80" s="85">
        <v>141295</v>
      </c>
      <c r="D80" s="85">
        <v>9566</v>
      </c>
      <c r="E80" s="85">
        <v>174</v>
      </c>
      <c r="F80" s="85">
        <v>1058</v>
      </c>
      <c r="G80" s="162">
        <v>33815</v>
      </c>
      <c r="H80" s="85">
        <v>33929</v>
      </c>
      <c r="I80" s="85">
        <v>3138</v>
      </c>
      <c r="J80" s="85">
        <v>2244</v>
      </c>
      <c r="K80" s="85">
        <v>880</v>
      </c>
      <c r="L80" s="85"/>
      <c r="M80" s="85">
        <v>4186</v>
      </c>
      <c r="N80" s="85">
        <v>0</v>
      </c>
      <c r="O80" s="84">
        <v>264439</v>
      </c>
      <c r="P80" s="85">
        <v>0</v>
      </c>
      <c r="Q80" s="118"/>
      <c r="R80" s="66"/>
    </row>
    <row r="81" spans="1:241" s="1" customFormat="1" ht="18" customHeight="1" outlineLevel="1">
      <c r="A81" s="41"/>
      <c r="B81" s="76" t="s">
        <v>59</v>
      </c>
      <c r="C81" s="85">
        <v>118829</v>
      </c>
      <c r="D81" s="85">
        <v>7006</v>
      </c>
      <c r="E81" s="85">
        <v>0</v>
      </c>
      <c r="F81" s="85">
        <v>2901</v>
      </c>
      <c r="G81" s="162">
        <v>0</v>
      </c>
      <c r="H81" s="85">
        <v>10382</v>
      </c>
      <c r="I81" s="85">
        <v>2586</v>
      </c>
      <c r="J81" s="85">
        <v>2064</v>
      </c>
      <c r="K81" s="85">
        <v>342</v>
      </c>
      <c r="L81" s="85"/>
      <c r="M81" s="85">
        <v>3703</v>
      </c>
      <c r="N81" s="85">
        <v>0</v>
      </c>
      <c r="O81" s="84">
        <v>168745</v>
      </c>
      <c r="P81" s="85">
        <v>0</v>
      </c>
      <c r="Q81" s="118"/>
      <c r="R81" s="66"/>
    </row>
    <row r="82" spans="1:241" s="1" customFormat="1" ht="18" customHeight="1" outlineLevel="1">
      <c r="A82" s="41"/>
      <c r="B82" s="76" t="s">
        <v>60</v>
      </c>
      <c r="C82" s="85">
        <v>20338</v>
      </c>
      <c r="D82" s="85">
        <v>3991</v>
      </c>
      <c r="E82" s="85">
        <v>1031</v>
      </c>
      <c r="F82" s="85">
        <v>0</v>
      </c>
      <c r="G82" s="162">
        <v>0</v>
      </c>
      <c r="H82" s="85">
        <v>175</v>
      </c>
      <c r="I82" s="85">
        <v>1239</v>
      </c>
      <c r="J82" s="85">
        <v>1131</v>
      </c>
      <c r="K82" s="85">
        <v>272</v>
      </c>
      <c r="L82" s="85"/>
      <c r="M82" s="85">
        <v>406</v>
      </c>
      <c r="N82" s="85">
        <v>0</v>
      </c>
      <c r="O82" s="84">
        <v>31869</v>
      </c>
      <c r="P82" s="85">
        <v>0</v>
      </c>
      <c r="Q82" s="118"/>
      <c r="R82" s="66"/>
    </row>
    <row r="83" spans="1:241" s="1" customFormat="1" ht="18" customHeight="1" outlineLevel="1">
      <c r="A83" s="41"/>
      <c r="B83" s="76" t="s">
        <v>61</v>
      </c>
      <c r="C83" s="85">
        <v>342138</v>
      </c>
      <c r="D83" s="85">
        <v>9785</v>
      </c>
      <c r="E83" s="85">
        <v>863</v>
      </c>
      <c r="F83" s="85">
        <v>461</v>
      </c>
      <c r="G83" s="162">
        <v>0</v>
      </c>
      <c r="H83" s="85">
        <v>5957</v>
      </c>
      <c r="I83" s="85">
        <v>8469</v>
      </c>
      <c r="J83" s="85">
        <v>2717</v>
      </c>
      <c r="K83" s="85">
        <v>882</v>
      </c>
      <c r="L83" s="85"/>
      <c r="M83" s="85">
        <v>5687</v>
      </c>
      <c r="N83" s="85">
        <v>0</v>
      </c>
      <c r="O83" s="84">
        <v>421352</v>
      </c>
      <c r="P83" s="85">
        <v>206308</v>
      </c>
      <c r="Q83" s="118"/>
      <c r="R83" s="66"/>
    </row>
    <row r="84" spans="1:241" s="1" customFormat="1" ht="18" customHeight="1" outlineLevel="1">
      <c r="A84" s="41"/>
      <c r="B84" s="76" t="s">
        <v>62</v>
      </c>
      <c r="C84" s="85">
        <v>200721</v>
      </c>
      <c r="D84" s="85">
        <v>10704</v>
      </c>
      <c r="E84" s="85">
        <v>0</v>
      </c>
      <c r="F84" s="85">
        <v>0</v>
      </c>
      <c r="G84" s="162">
        <v>0</v>
      </c>
      <c r="H84" s="85">
        <v>28437</v>
      </c>
      <c r="I84" s="85">
        <v>3391</v>
      </c>
      <c r="J84" s="85">
        <v>2037</v>
      </c>
      <c r="K84" s="85">
        <v>165</v>
      </c>
      <c r="L84" s="85"/>
      <c r="M84" s="85">
        <v>6282</v>
      </c>
      <c r="N84" s="85">
        <v>0</v>
      </c>
      <c r="O84" s="84">
        <v>255375</v>
      </c>
      <c r="P84" s="85">
        <v>0</v>
      </c>
      <c r="Q84" s="118"/>
      <c r="R84" s="66"/>
    </row>
    <row r="85" spans="1:241" s="1" customFormat="1" ht="18" customHeight="1" outlineLevel="1">
      <c r="A85" s="41"/>
      <c r="B85" s="76" t="s">
        <v>63</v>
      </c>
      <c r="C85" s="85">
        <v>354075</v>
      </c>
      <c r="D85" s="85">
        <v>35376</v>
      </c>
      <c r="E85" s="85">
        <v>16482</v>
      </c>
      <c r="F85" s="85">
        <v>750</v>
      </c>
      <c r="G85" s="162">
        <v>0</v>
      </c>
      <c r="H85" s="85">
        <v>78346</v>
      </c>
      <c r="I85" s="85">
        <v>3723</v>
      </c>
      <c r="J85" s="85">
        <v>6047</v>
      </c>
      <c r="K85" s="85">
        <v>861</v>
      </c>
      <c r="L85" s="85"/>
      <c r="M85" s="85">
        <v>18213</v>
      </c>
      <c r="N85" s="85">
        <v>0</v>
      </c>
      <c r="O85" s="84">
        <v>561637</v>
      </c>
      <c r="P85" s="85">
        <v>77851</v>
      </c>
      <c r="Q85" s="118"/>
      <c r="R85" s="66"/>
    </row>
    <row r="86" spans="1:241" s="1" customFormat="1" ht="18" customHeight="1" outlineLevel="1">
      <c r="A86" s="41"/>
      <c r="B86" s="76" t="s">
        <v>64</v>
      </c>
      <c r="C86" s="85">
        <v>201246</v>
      </c>
      <c r="D86" s="85">
        <v>14044</v>
      </c>
      <c r="E86" s="85">
        <v>0</v>
      </c>
      <c r="F86" s="85">
        <v>4962</v>
      </c>
      <c r="G86" s="162">
        <v>1293</v>
      </c>
      <c r="H86" s="85">
        <v>43649</v>
      </c>
      <c r="I86" s="85">
        <v>5178</v>
      </c>
      <c r="J86" s="85">
        <v>3501</v>
      </c>
      <c r="K86" s="85">
        <v>520</v>
      </c>
      <c r="L86" s="85"/>
      <c r="M86" s="85">
        <v>8115</v>
      </c>
      <c r="N86" s="85">
        <v>0</v>
      </c>
      <c r="O86" s="84">
        <v>300852</v>
      </c>
      <c r="P86" s="85">
        <v>0</v>
      </c>
      <c r="Q86" s="118"/>
      <c r="R86" s="66"/>
    </row>
    <row r="87" spans="1:241" s="1" customFormat="1" ht="18" customHeight="1" outlineLevel="1">
      <c r="A87" s="41"/>
      <c r="B87" s="76" t="s">
        <v>65</v>
      </c>
      <c r="C87" s="85">
        <v>217945</v>
      </c>
      <c r="D87" s="85">
        <v>28505</v>
      </c>
      <c r="E87" s="85">
        <v>270</v>
      </c>
      <c r="F87" s="85">
        <v>5816</v>
      </c>
      <c r="G87" s="162">
        <v>4895</v>
      </c>
      <c r="H87" s="85">
        <v>29930</v>
      </c>
      <c r="I87" s="85">
        <v>5885</v>
      </c>
      <c r="J87" s="85">
        <v>4351</v>
      </c>
      <c r="K87" s="85">
        <v>445</v>
      </c>
      <c r="L87" s="85"/>
      <c r="M87" s="85">
        <v>11255</v>
      </c>
      <c r="N87" s="85">
        <v>0</v>
      </c>
      <c r="O87" s="84">
        <v>340196</v>
      </c>
      <c r="P87" s="85">
        <v>0</v>
      </c>
      <c r="Q87" s="118"/>
      <c r="R87" s="66"/>
    </row>
    <row r="88" spans="1:241" s="1" customFormat="1" ht="18" customHeight="1" outlineLevel="1">
      <c r="A88" s="41"/>
      <c r="B88" s="76" t="s">
        <v>66</v>
      </c>
      <c r="C88" s="85">
        <v>114084</v>
      </c>
      <c r="D88" s="85">
        <v>17766</v>
      </c>
      <c r="E88" s="85">
        <v>10968</v>
      </c>
      <c r="F88" s="85">
        <v>1162</v>
      </c>
      <c r="G88" s="162">
        <v>0</v>
      </c>
      <c r="H88" s="85">
        <v>31267</v>
      </c>
      <c r="I88" s="85">
        <v>5089</v>
      </c>
      <c r="J88" s="85">
        <v>5832</v>
      </c>
      <c r="K88" s="85">
        <v>1219</v>
      </c>
      <c r="L88" s="85"/>
      <c r="M88" s="85">
        <v>6762</v>
      </c>
      <c r="N88" s="85">
        <v>0</v>
      </c>
      <c r="O88" s="84">
        <v>209202</v>
      </c>
      <c r="P88" s="85">
        <v>0</v>
      </c>
      <c r="Q88" s="118"/>
      <c r="R88" s="66"/>
    </row>
    <row r="89" spans="1:241" s="1" customFormat="1" ht="18" customHeight="1" outlineLevel="1">
      <c r="A89" s="41"/>
      <c r="B89" s="76" t="s">
        <v>67</v>
      </c>
      <c r="C89" s="85">
        <v>376467</v>
      </c>
      <c r="D89" s="85">
        <v>38255</v>
      </c>
      <c r="E89" s="85">
        <v>786</v>
      </c>
      <c r="F89" s="85">
        <v>8354</v>
      </c>
      <c r="G89" s="162">
        <v>11299</v>
      </c>
      <c r="H89" s="85">
        <v>65217</v>
      </c>
      <c r="I89" s="85">
        <v>3318</v>
      </c>
      <c r="J89" s="85">
        <v>7148</v>
      </c>
      <c r="K89" s="85">
        <v>1855</v>
      </c>
      <c r="L89" s="85"/>
      <c r="M89" s="85">
        <v>10101</v>
      </c>
      <c r="N89" s="85">
        <v>0</v>
      </c>
      <c r="O89" s="84">
        <v>613241</v>
      </c>
      <c r="P89" s="85">
        <v>0</v>
      </c>
      <c r="Q89" s="119"/>
      <c r="R89" s="66"/>
    </row>
    <row r="90" spans="1:241" s="1" customFormat="1" ht="18" customHeight="1">
      <c r="A90" s="41"/>
      <c r="B90" s="42" t="s">
        <v>69</v>
      </c>
      <c r="C90" s="140">
        <f>SUM(C73:C89)</f>
        <v>4306044</v>
      </c>
      <c r="D90" s="140">
        <f t="shared" ref="D90:P90" si="3">SUM(D73:D89)</f>
        <v>376406</v>
      </c>
      <c r="E90" s="140">
        <f t="shared" si="3"/>
        <v>68093</v>
      </c>
      <c r="F90" s="140">
        <f t="shared" si="3"/>
        <v>54770</v>
      </c>
      <c r="G90" s="140">
        <f t="shared" si="3"/>
        <v>104069</v>
      </c>
      <c r="H90" s="140">
        <f>SUM(H73:H89)</f>
        <v>669330</v>
      </c>
      <c r="I90" s="140">
        <f>SUM(I73:I89)</f>
        <v>99342</v>
      </c>
      <c r="J90" s="140">
        <f>SUM(J73:J89)</f>
        <v>66723</v>
      </c>
      <c r="K90" s="140">
        <f>SUM(K73:K89)</f>
        <v>18353</v>
      </c>
      <c r="L90" s="140">
        <f>SUM(L73:L89)</f>
        <v>0</v>
      </c>
      <c r="M90" s="140">
        <f t="shared" si="3"/>
        <v>138865</v>
      </c>
      <c r="N90" s="140">
        <f t="shared" si="3"/>
        <v>282838</v>
      </c>
      <c r="O90" s="140">
        <f>SUM(O73:O89)</f>
        <v>6783542</v>
      </c>
      <c r="P90" s="140">
        <f t="shared" si="3"/>
        <v>561055</v>
      </c>
      <c r="Q90" s="118"/>
      <c r="R90" s="70"/>
    </row>
    <row r="91" spans="1:241" s="1" customFormat="1" ht="19.5" customHeight="1">
      <c r="A91" s="63"/>
      <c r="B91" s="94" t="s">
        <v>96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73"/>
      <c r="P91" s="139"/>
      <c r="Q91" s="118"/>
      <c r="R91" s="60"/>
    </row>
    <row r="92" spans="1:241" s="25" customFormat="1" ht="24" customHeight="1">
      <c r="A92" s="47"/>
      <c r="B92" s="82" t="s">
        <v>70</v>
      </c>
      <c r="C92" s="142">
        <f t="shared" ref="C92:N92" si="4">SUM(C16+C46+C56+C66+C90)</f>
        <v>20082110</v>
      </c>
      <c r="D92" s="142">
        <f t="shared" si="4"/>
        <v>1821671</v>
      </c>
      <c r="E92" s="142">
        <f>SUM(E16+E46+E56+E66+E90)</f>
        <v>433890</v>
      </c>
      <c r="F92" s="142">
        <f t="shared" si="4"/>
        <v>359130</v>
      </c>
      <c r="G92" s="142">
        <f>SUM(G16+G46+G56+G66+G90)</f>
        <v>575080</v>
      </c>
      <c r="H92" s="142">
        <f>SUM(H16+H46+H56+H66+H90)</f>
        <v>2877672</v>
      </c>
      <c r="I92" s="142">
        <f t="shared" si="4"/>
        <v>599698</v>
      </c>
      <c r="J92" s="142">
        <f t="shared" si="4"/>
        <v>302147</v>
      </c>
      <c r="K92" s="142">
        <f t="shared" si="4"/>
        <v>71848</v>
      </c>
      <c r="L92" s="142">
        <f t="shared" si="4"/>
        <v>0</v>
      </c>
      <c r="M92" s="142">
        <f t="shared" si="4"/>
        <v>552117</v>
      </c>
      <c r="N92" s="142">
        <f t="shared" si="4"/>
        <v>1934326</v>
      </c>
      <c r="O92" s="143">
        <f>SUM(O16+O46+O56+O66+O90)</f>
        <v>32147976</v>
      </c>
      <c r="P92" s="142">
        <f>SUM(P16+P46+P56+P66+P90)</f>
        <v>897097</v>
      </c>
      <c r="Q92" s="48"/>
      <c r="R92" s="71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</row>
    <row r="93" spans="1:241" s="1" customFormat="1">
      <c r="A93" s="44"/>
      <c r="B93" s="43"/>
      <c r="C93" s="50"/>
      <c r="D93" s="50"/>
      <c r="E93" s="50"/>
      <c r="F93" s="50"/>
      <c r="G93" s="165"/>
      <c r="H93" s="50"/>
      <c r="I93" s="50"/>
      <c r="J93" s="50"/>
      <c r="K93" s="50"/>
      <c r="L93" s="50"/>
      <c r="M93" s="50"/>
      <c r="N93" s="50"/>
      <c r="O93" s="50"/>
      <c r="P93" s="50"/>
      <c r="Q93" s="22"/>
      <c r="R93" s="8"/>
    </row>
    <row r="94" spans="1:241" s="1" customFormat="1">
      <c r="A94" s="44"/>
      <c r="B94" s="43"/>
      <c r="C94" s="50"/>
      <c r="D94" s="50"/>
      <c r="E94" s="50"/>
      <c r="F94" s="50"/>
      <c r="G94" s="165"/>
      <c r="H94" s="50"/>
      <c r="I94" s="50"/>
      <c r="J94" s="50"/>
      <c r="K94" s="50"/>
      <c r="L94" s="50"/>
      <c r="M94" s="50"/>
      <c r="N94" s="50"/>
      <c r="O94" s="50"/>
      <c r="P94" s="50"/>
      <c r="Q94" s="22"/>
      <c r="R94" s="8"/>
    </row>
    <row r="95" spans="1:241" s="1" customFormat="1">
      <c r="A95" s="44"/>
      <c r="B95" s="43"/>
      <c r="C95" s="50"/>
      <c r="D95" s="50"/>
      <c r="E95" s="50"/>
      <c r="F95" s="50"/>
      <c r="G95" s="165"/>
      <c r="H95" s="50"/>
      <c r="I95" s="50"/>
      <c r="J95" s="50"/>
      <c r="K95" s="50"/>
      <c r="L95" s="50"/>
      <c r="M95" s="50"/>
      <c r="N95" s="50"/>
      <c r="O95" s="50"/>
      <c r="P95" s="50"/>
      <c r="Q95" s="22"/>
      <c r="R95" s="8"/>
    </row>
    <row r="96" spans="1:241" s="1" customFormat="1">
      <c r="A96" s="44"/>
      <c r="B96" s="43"/>
      <c r="C96" s="50"/>
      <c r="D96" s="50"/>
      <c r="E96" s="50"/>
      <c r="F96" s="50"/>
      <c r="G96" s="165"/>
      <c r="H96" s="50"/>
      <c r="I96" s="50"/>
      <c r="J96" s="50"/>
      <c r="K96" s="50"/>
      <c r="L96" s="50"/>
      <c r="M96" s="50"/>
      <c r="N96" s="50"/>
      <c r="O96" s="50"/>
      <c r="P96" s="50"/>
      <c r="Q96" s="22"/>
      <c r="R96" s="8"/>
    </row>
    <row r="97" spans="1:18" s="1" customFormat="1">
      <c r="A97" s="18"/>
      <c r="B97" s="43"/>
      <c r="C97" s="9"/>
      <c r="D97" s="9"/>
      <c r="E97" s="9"/>
      <c r="F97" s="9"/>
      <c r="G97" s="22"/>
      <c r="H97" s="9"/>
      <c r="I97" s="9"/>
      <c r="J97" s="9"/>
      <c r="K97" s="9"/>
      <c r="L97" s="9"/>
      <c r="M97" s="9"/>
      <c r="N97" s="9"/>
      <c r="O97" s="9"/>
      <c r="P97" s="9"/>
      <c r="Q97" s="22"/>
      <c r="R97" s="8"/>
    </row>
    <row r="98" spans="1:18">
      <c r="C98" s="10"/>
      <c r="D98" s="10"/>
      <c r="E98" s="10"/>
      <c r="F98" s="10"/>
      <c r="G98" s="91"/>
      <c r="H98" s="10"/>
      <c r="I98" s="10"/>
      <c r="J98" s="10"/>
      <c r="K98" s="10"/>
      <c r="L98" s="10"/>
      <c r="M98" s="10"/>
      <c r="N98" s="10"/>
      <c r="O98" s="10"/>
      <c r="P98" s="9"/>
      <c r="Q98" s="91"/>
      <c r="R98" s="7"/>
    </row>
    <row r="99" spans="1:18">
      <c r="C99" s="10"/>
      <c r="D99" s="10"/>
      <c r="E99" s="10"/>
      <c r="F99" s="10"/>
      <c r="G99" s="91"/>
      <c r="H99" s="10"/>
      <c r="I99" s="10"/>
      <c r="J99" s="10"/>
      <c r="K99" s="10"/>
      <c r="L99" s="10"/>
      <c r="M99" s="10"/>
      <c r="N99" s="10"/>
      <c r="O99" s="10"/>
      <c r="P99" s="9"/>
      <c r="Q99" s="91"/>
      <c r="R99" s="7"/>
    </row>
    <row r="100" spans="1:18">
      <c r="C100" s="10"/>
      <c r="D100" s="10"/>
      <c r="E100" s="10"/>
      <c r="F100" s="10"/>
      <c r="G100" s="91"/>
      <c r="H100" s="10"/>
      <c r="I100" s="10"/>
      <c r="J100" s="10"/>
      <c r="K100" s="10"/>
      <c r="L100" s="10"/>
      <c r="M100" s="10"/>
      <c r="N100" s="10"/>
      <c r="O100" s="10"/>
      <c r="P100" s="9"/>
      <c r="Q100" s="91"/>
      <c r="R100" s="7"/>
    </row>
    <row r="101" spans="1:18">
      <c r="C101" s="10"/>
      <c r="D101" s="10"/>
      <c r="E101" s="10"/>
      <c r="F101" s="10"/>
      <c r="G101" s="91"/>
      <c r="H101" s="10"/>
      <c r="I101" s="10"/>
      <c r="J101" s="10"/>
      <c r="K101" s="10"/>
      <c r="L101" s="10"/>
      <c r="M101" s="10"/>
      <c r="N101" s="10"/>
      <c r="O101" s="10"/>
      <c r="P101" s="9"/>
      <c r="Q101" s="91"/>
      <c r="R101" s="7"/>
    </row>
    <row r="102" spans="1:18">
      <c r="C102" s="10"/>
      <c r="D102" s="10"/>
      <c r="E102" s="10"/>
      <c r="F102" s="10"/>
      <c r="G102" s="91"/>
      <c r="H102" s="10"/>
      <c r="I102" s="10"/>
      <c r="J102" s="10"/>
      <c r="K102" s="10"/>
      <c r="L102" s="10"/>
      <c r="M102" s="10"/>
      <c r="N102" s="10"/>
      <c r="O102" s="10"/>
      <c r="P102" s="9"/>
      <c r="Q102" s="91"/>
      <c r="R102" s="7"/>
    </row>
    <row r="103" spans="1:18">
      <c r="C103" s="10"/>
      <c r="D103" s="10"/>
      <c r="E103" s="10"/>
      <c r="F103" s="10"/>
      <c r="G103" s="91"/>
      <c r="H103" s="10"/>
      <c r="I103" s="10"/>
      <c r="J103" s="10"/>
      <c r="K103" s="10"/>
      <c r="L103" s="10"/>
      <c r="M103" s="10"/>
      <c r="N103" s="10"/>
      <c r="O103" s="10"/>
      <c r="P103" s="9"/>
      <c r="Q103" s="91"/>
      <c r="R103" s="7"/>
    </row>
    <row r="104" spans="1:18">
      <c r="C104" s="10"/>
      <c r="D104" s="10"/>
      <c r="E104" s="10"/>
      <c r="F104" s="10"/>
      <c r="G104" s="91"/>
      <c r="H104" s="10"/>
      <c r="I104" s="10"/>
      <c r="J104" s="10"/>
      <c r="K104" s="10"/>
      <c r="L104" s="10"/>
      <c r="M104" s="10"/>
      <c r="N104" s="10"/>
      <c r="O104" s="10"/>
      <c r="P104" s="9"/>
      <c r="Q104" s="91"/>
      <c r="R104" s="7"/>
    </row>
    <row r="105" spans="1:18">
      <c r="C105" s="10"/>
      <c r="D105" s="10"/>
      <c r="E105" s="10"/>
      <c r="F105" s="10"/>
      <c r="G105" s="91"/>
      <c r="H105" s="10"/>
      <c r="I105" s="10"/>
      <c r="J105" s="10"/>
      <c r="K105" s="10"/>
      <c r="L105" s="10"/>
      <c r="M105" s="10"/>
      <c r="N105" s="10"/>
      <c r="O105" s="10"/>
      <c r="P105" s="9"/>
      <c r="Q105" s="91"/>
      <c r="R105" s="7"/>
    </row>
    <row r="106" spans="1:18">
      <c r="C106" s="10"/>
      <c r="D106" s="10"/>
      <c r="E106" s="10"/>
      <c r="F106" s="10"/>
      <c r="G106" s="91"/>
      <c r="H106" s="10"/>
      <c r="I106" s="10"/>
      <c r="J106" s="10"/>
      <c r="K106" s="10"/>
      <c r="L106" s="10"/>
      <c r="M106" s="10"/>
      <c r="N106" s="10"/>
      <c r="O106" s="10"/>
      <c r="P106" s="11"/>
      <c r="Q106" s="91"/>
      <c r="R106" s="7"/>
    </row>
    <row r="107" spans="1:18">
      <c r="C107" s="10"/>
      <c r="D107" s="10"/>
      <c r="E107" s="10"/>
      <c r="F107" s="10"/>
      <c r="G107" s="91"/>
      <c r="H107" s="10"/>
      <c r="I107" s="10"/>
      <c r="J107" s="10"/>
      <c r="K107" s="10"/>
      <c r="L107" s="10"/>
      <c r="M107" s="10"/>
      <c r="N107" s="10"/>
      <c r="O107" s="10"/>
      <c r="P107" s="11"/>
      <c r="Q107" s="91"/>
      <c r="R107" s="7"/>
    </row>
    <row r="108" spans="1:18">
      <c r="C108" s="10"/>
      <c r="D108" s="10"/>
      <c r="E108" s="10"/>
      <c r="F108" s="10"/>
      <c r="G108" s="91"/>
      <c r="H108" s="10"/>
      <c r="I108" s="10"/>
      <c r="J108" s="10"/>
      <c r="K108" s="10"/>
      <c r="L108" s="10"/>
      <c r="M108" s="10"/>
      <c r="N108" s="10"/>
      <c r="O108" s="10"/>
      <c r="P108" s="11"/>
      <c r="Q108" s="91"/>
      <c r="R108" s="7"/>
    </row>
    <row r="109" spans="1:18">
      <c r="C109" s="10"/>
      <c r="D109" s="10"/>
      <c r="E109" s="10"/>
      <c r="F109" s="10"/>
      <c r="G109" s="91"/>
      <c r="H109" s="10"/>
      <c r="I109" s="10"/>
      <c r="J109" s="10"/>
      <c r="K109" s="10"/>
      <c r="L109" s="10"/>
      <c r="M109" s="10"/>
      <c r="N109" s="10"/>
      <c r="O109" s="10"/>
      <c r="P109" s="11"/>
      <c r="Q109" s="91"/>
      <c r="R109" s="7"/>
    </row>
    <row r="110" spans="1:18">
      <c r="C110" s="10"/>
      <c r="D110" s="10"/>
      <c r="E110" s="10"/>
      <c r="F110" s="10"/>
      <c r="G110" s="91"/>
      <c r="H110" s="10"/>
      <c r="I110" s="10"/>
      <c r="J110" s="10"/>
      <c r="K110" s="10"/>
      <c r="L110" s="10"/>
      <c r="M110" s="10"/>
      <c r="N110" s="10"/>
      <c r="O110" s="10"/>
      <c r="P110" s="11"/>
      <c r="Q110" s="91"/>
      <c r="R110" s="7"/>
    </row>
    <row r="111" spans="1:18">
      <c r="C111" s="10"/>
      <c r="D111" s="10"/>
      <c r="E111" s="10"/>
      <c r="F111" s="10"/>
      <c r="G111" s="91"/>
      <c r="H111" s="10"/>
      <c r="I111" s="10"/>
      <c r="J111" s="10"/>
      <c r="K111" s="10"/>
      <c r="L111" s="10"/>
      <c r="M111" s="10"/>
      <c r="N111" s="10"/>
      <c r="O111" s="10"/>
      <c r="P111" s="11"/>
      <c r="Q111" s="91"/>
      <c r="R111" s="7"/>
    </row>
    <row r="112" spans="1:18">
      <c r="C112" s="10"/>
      <c r="D112" s="10"/>
      <c r="E112" s="10"/>
      <c r="F112" s="10"/>
      <c r="G112" s="91"/>
      <c r="H112" s="10"/>
      <c r="I112" s="10"/>
      <c r="J112" s="10"/>
      <c r="K112" s="10"/>
      <c r="L112" s="10"/>
      <c r="M112" s="10"/>
      <c r="N112" s="10"/>
      <c r="O112" s="10"/>
      <c r="P112" s="11"/>
      <c r="Q112" s="91"/>
      <c r="R112" s="7"/>
    </row>
    <row r="113" spans="3:18">
      <c r="C113" s="10"/>
      <c r="D113" s="10"/>
      <c r="E113" s="10"/>
      <c r="F113" s="10"/>
      <c r="G113" s="91"/>
      <c r="H113" s="10"/>
      <c r="I113" s="10"/>
      <c r="J113" s="10"/>
      <c r="K113" s="10"/>
      <c r="L113" s="10"/>
      <c r="M113" s="10"/>
      <c r="N113" s="10"/>
      <c r="O113" s="10"/>
      <c r="P113" s="11"/>
      <c r="Q113" s="91"/>
      <c r="R113" s="7"/>
    </row>
    <row r="114" spans="3:18">
      <c r="C114" s="10"/>
      <c r="D114" s="10"/>
      <c r="E114" s="10"/>
      <c r="F114" s="10"/>
      <c r="G114" s="91"/>
      <c r="H114" s="10"/>
      <c r="I114" s="10"/>
      <c r="J114" s="10"/>
      <c r="K114" s="10"/>
      <c r="L114" s="10"/>
      <c r="M114" s="10"/>
      <c r="N114" s="10"/>
      <c r="O114" s="10"/>
      <c r="P114" s="11"/>
      <c r="Q114" s="91"/>
      <c r="R114" s="7"/>
    </row>
    <row r="115" spans="3:18">
      <c r="C115" s="10"/>
      <c r="D115" s="10"/>
      <c r="E115" s="10"/>
      <c r="F115" s="10"/>
      <c r="G115" s="91"/>
      <c r="H115" s="10"/>
      <c r="I115" s="10"/>
      <c r="J115" s="10"/>
      <c r="K115" s="10"/>
      <c r="L115" s="10"/>
      <c r="M115" s="10"/>
      <c r="N115" s="10"/>
      <c r="O115" s="10"/>
      <c r="P115" s="11"/>
      <c r="Q115" s="91"/>
      <c r="R115" s="7"/>
    </row>
    <row r="116" spans="3:18">
      <c r="C116" s="10"/>
      <c r="D116" s="10"/>
      <c r="E116" s="10"/>
      <c r="F116" s="10"/>
      <c r="G116" s="91"/>
      <c r="H116" s="10"/>
      <c r="I116" s="10"/>
      <c r="J116" s="10"/>
      <c r="K116" s="10"/>
      <c r="L116" s="10"/>
      <c r="M116" s="10"/>
      <c r="N116" s="10"/>
      <c r="O116" s="10"/>
      <c r="P116" s="11"/>
      <c r="Q116" s="91"/>
      <c r="R116" s="7"/>
    </row>
    <row r="117" spans="3:18">
      <c r="C117" s="10"/>
      <c r="D117" s="10"/>
      <c r="E117" s="10"/>
      <c r="F117" s="10"/>
      <c r="G117" s="91"/>
      <c r="H117" s="10"/>
      <c r="I117" s="10"/>
      <c r="J117" s="10"/>
      <c r="K117" s="10"/>
      <c r="L117" s="10"/>
      <c r="M117" s="10"/>
      <c r="N117" s="10"/>
      <c r="O117" s="10"/>
      <c r="P117" s="11"/>
      <c r="Q117" s="91"/>
      <c r="R117" s="7"/>
    </row>
    <row r="118" spans="3:18">
      <c r="C118" s="10"/>
      <c r="D118" s="10"/>
      <c r="E118" s="10"/>
      <c r="F118" s="10"/>
      <c r="G118" s="91"/>
      <c r="H118" s="10"/>
      <c r="I118" s="10"/>
      <c r="J118" s="10"/>
      <c r="K118" s="10"/>
      <c r="L118" s="10"/>
      <c r="M118" s="10"/>
      <c r="N118" s="10"/>
      <c r="O118" s="10"/>
      <c r="P118" s="11"/>
      <c r="Q118" s="91"/>
      <c r="R118" s="7"/>
    </row>
    <row r="119" spans="3:18">
      <c r="C119" s="10"/>
      <c r="D119" s="10"/>
      <c r="E119" s="10"/>
      <c r="F119" s="10"/>
      <c r="G119" s="91"/>
      <c r="H119" s="10"/>
      <c r="I119" s="10"/>
      <c r="J119" s="10"/>
      <c r="K119" s="10"/>
      <c r="L119" s="10"/>
      <c r="M119" s="10"/>
      <c r="N119" s="10"/>
      <c r="O119" s="10"/>
      <c r="P119" s="11"/>
      <c r="Q119" s="91"/>
      <c r="R119" s="7"/>
    </row>
    <row r="120" spans="3:18">
      <c r="C120" s="10"/>
      <c r="D120" s="10"/>
      <c r="E120" s="10"/>
      <c r="F120" s="10"/>
      <c r="G120" s="91"/>
      <c r="H120" s="10"/>
      <c r="I120" s="10"/>
      <c r="J120" s="10"/>
      <c r="K120" s="10"/>
      <c r="L120" s="10"/>
      <c r="M120" s="10"/>
      <c r="N120" s="10"/>
      <c r="O120" s="10"/>
      <c r="P120" s="11"/>
      <c r="Q120" s="91"/>
      <c r="R120" s="7"/>
    </row>
    <row r="121" spans="3:18">
      <c r="C121" s="10"/>
      <c r="D121" s="10"/>
      <c r="E121" s="10"/>
      <c r="F121" s="10"/>
      <c r="G121" s="91"/>
      <c r="H121" s="10"/>
      <c r="I121" s="10"/>
      <c r="J121" s="10"/>
      <c r="K121" s="10"/>
      <c r="L121" s="10"/>
      <c r="M121" s="10"/>
      <c r="N121" s="10"/>
      <c r="O121" s="10"/>
      <c r="P121" s="11"/>
      <c r="Q121" s="91"/>
      <c r="R121" s="7"/>
    </row>
    <row r="122" spans="3:18">
      <c r="C122" s="10"/>
      <c r="D122" s="10"/>
      <c r="E122" s="10"/>
      <c r="F122" s="10"/>
      <c r="G122" s="91"/>
      <c r="H122" s="10"/>
      <c r="I122" s="10"/>
      <c r="J122" s="10"/>
      <c r="K122" s="10"/>
      <c r="L122" s="10"/>
      <c r="M122" s="10"/>
      <c r="N122" s="10"/>
      <c r="O122" s="10"/>
      <c r="P122" s="11"/>
      <c r="Q122" s="91"/>
      <c r="R122" s="7"/>
    </row>
    <row r="123" spans="3:18">
      <c r="C123" s="10"/>
      <c r="D123" s="10"/>
      <c r="E123" s="10"/>
      <c r="F123" s="10"/>
      <c r="G123" s="91"/>
      <c r="H123" s="10"/>
      <c r="I123" s="10"/>
      <c r="J123" s="10"/>
      <c r="K123" s="10"/>
      <c r="L123" s="10"/>
      <c r="M123" s="10"/>
      <c r="N123" s="10"/>
      <c r="O123" s="10"/>
      <c r="P123" s="11"/>
      <c r="Q123" s="91"/>
      <c r="R123" s="7"/>
    </row>
    <row r="124" spans="3:18">
      <c r="C124" s="10"/>
      <c r="D124" s="10"/>
      <c r="E124" s="10"/>
      <c r="F124" s="10"/>
      <c r="G124" s="91"/>
      <c r="H124" s="10"/>
      <c r="I124" s="10"/>
      <c r="J124" s="10"/>
      <c r="K124" s="10"/>
      <c r="L124" s="10"/>
      <c r="M124" s="10"/>
      <c r="N124" s="10"/>
      <c r="O124" s="10"/>
      <c r="P124" s="11"/>
      <c r="Q124" s="91"/>
      <c r="R124" s="7"/>
    </row>
    <row r="125" spans="3:18">
      <c r="C125" s="10"/>
      <c r="D125" s="10"/>
      <c r="E125" s="10"/>
      <c r="F125" s="10"/>
      <c r="G125" s="91"/>
      <c r="H125" s="10"/>
      <c r="I125" s="10"/>
      <c r="J125" s="10"/>
      <c r="K125" s="10"/>
      <c r="L125" s="10"/>
      <c r="M125" s="10"/>
      <c r="N125" s="10"/>
      <c r="O125" s="10"/>
      <c r="P125" s="11"/>
      <c r="Q125" s="91"/>
      <c r="R125" s="7"/>
    </row>
    <row r="126" spans="3:18">
      <c r="C126" s="10"/>
      <c r="D126" s="10"/>
      <c r="E126" s="10"/>
      <c r="F126" s="10"/>
      <c r="G126" s="91"/>
      <c r="H126" s="10"/>
      <c r="I126" s="10"/>
      <c r="J126" s="10"/>
      <c r="K126" s="10"/>
      <c r="L126" s="10"/>
      <c r="M126" s="10"/>
      <c r="N126" s="10"/>
      <c r="O126" s="10"/>
      <c r="P126" s="11"/>
      <c r="Q126" s="91"/>
      <c r="R126" s="7"/>
    </row>
    <row r="127" spans="3:18">
      <c r="C127" s="10"/>
      <c r="D127" s="10"/>
      <c r="E127" s="10"/>
      <c r="F127" s="10"/>
      <c r="G127" s="91"/>
      <c r="H127" s="10"/>
      <c r="I127" s="10"/>
      <c r="J127" s="10"/>
      <c r="K127" s="10"/>
      <c r="L127" s="10"/>
      <c r="M127" s="10"/>
      <c r="N127" s="10"/>
      <c r="O127" s="10"/>
      <c r="P127" s="11"/>
      <c r="Q127" s="91"/>
      <c r="R127" s="7"/>
    </row>
    <row r="128" spans="3:18">
      <c r="C128" s="10"/>
      <c r="D128" s="10"/>
      <c r="E128" s="10"/>
      <c r="F128" s="10"/>
      <c r="G128" s="91"/>
      <c r="H128" s="10"/>
      <c r="I128" s="10"/>
      <c r="J128" s="10"/>
      <c r="K128" s="10"/>
      <c r="L128" s="10"/>
      <c r="M128" s="10"/>
      <c r="N128" s="10"/>
      <c r="O128" s="10"/>
      <c r="P128" s="11"/>
      <c r="Q128" s="91"/>
      <c r="R128" s="7"/>
    </row>
    <row r="129" spans="3:18">
      <c r="C129" s="10"/>
      <c r="D129" s="10"/>
      <c r="E129" s="10"/>
      <c r="F129" s="10"/>
      <c r="G129" s="91"/>
      <c r="H129" s="10"/>
      <c r="I129" s="10"/>
      <c r="J129" s="10"/>
      <c r="K129" s="10"/>
      <c r="L129" s="10"/>
      <c r="M129" s="10"/>
      <c r="N129" s="10"/>
      <c r="O129" s="10"/>
      <c r="P129" s="11"/>
      <c r="Q129" s="91"/>
      <c r="R129" s="7"/>
    </row>
    <row r="130" spans="3:18">
      <c r="C130" s="10"/>
      <c r="D130" s="10"/>
      <c r="E130" s="10"/>
      <c r="F130" s="10"/>
      <c r="G130" s="91"/>
      <c r="H130" s="10"/>
      <c r="I130" s="10"/>
      <c r="J130" s="10"/>
      <c r="K130" s="10"/>
      <c r="L130" s="10"/>
      <c r="M130" s="10"/>
      <c r="N130" s="10"/>
      <c r="O130" s="10"/>
      <c r="P130" s="11"/>
      <c r="Q130" s="91"/>
      <c r="R130" s="7"/>
    </row>
    <row r="131" spans="3:18">
      <c r="C131" s="10"/>
      <c r="D131" s="10"/>
      <c r="E131" s="10"/>
      <c r="F131" s="10"/>
      <c r="G131" s="91"/>
      <c r="H131" s="10"/>
      <c r="I131" s="10"/>
      <c r="J131" s="10"/>
      <c r="K131" s="10"/>
      <c r="L131" s="10"/>
      <c r="M131" s="10"/>
      <c r="N131" s="10"/>
      <c r="O131" s="10"/>
      <c r="P131" s="11"/>
      <c r="Q131" s="91"/>
      <c r="R131" s="7"/>
    </row>
    <row r="132" spans="3:18">
      <c r="C132" s="10"/>
      <c r="D132" s="10"/>
      <c r="E132" s="10"/>
      <c r="F132" s="10"/>
      <c r="G132" s="91"/>
      <c r="H132" s="10"/>
      <c r="I132" s="10"/>
      <c r="J132" s="10"/>
      <c r="K132" s="10"/>
      <c r="L132" s="10"/>
      <c r="M132" s="10"/>
      <c r="N132" s="10"/>
      <c r="O132" s="10"/>
      <c r="P132" s="11"/>
      <c r="Q132" s="91"/>
      <c r="R132" s="7"/>
    </row>
    <row r="133" spans="3:18">
      <c r="C133" s="10"/>
      <c r="D133" s="10"/>
      <c r="E133" s="10"/>
      <c r="F133" s="10"/>
      <c r="G133" s="91"/>
      <c r="H133" s="10"/>
      <c r="I133" s="10"/>
      <c r="J133" s="10"/>
      <c r="K133" s="10"/>
      <c r="L133" s="10"/>
      <c r="M133" s="10"/>
      <c r="N133" s="10"/>
      <c r="O133" s="10"/>
      <c r="P133" s="11"/>
      <c r="Q133" s="91"/>
      <c r="R133" s="7"/>
    </row>
    <row r="134" spans="3:18">
      <c r="C134" s="10"/>
      <c r="D134" s="10"/>
      <c r="E134" s="10"/>
      <c r="F134" s="10"/>
      <c r="G134" s="91"/>
      <c r="H134" s="10"/>
      <c r="I134" s="10"/>
      <c r="J134" s="10"/>
      <c r="K134" s="10"/>
      <c r="L134" s="10"/>
      <c r="M134" s="10"/>
      <c r="N134" s="10"/>
      <c r="O134" s="10"/>
      <c r="P134" s="11"/>
      <c r="Q134" s="91"/>
      <c r="R134" s="7"/>
    </row>
    <row r="135" spans="3:18">
      <c r="C135" s="10"/>
      <c r="D135" s="10"/>
      <c r="E135" s="10"/>
      <c r="F135" s="10"/>
      <c r="G135" s="91"/>
      <c r="H135" s="10"/>
      <c r="I135" s="10"/>
      <c r="J135" s="10"/>
      <c r="K135" s="10"/>
      <c r="L135" s="10"/>
      <c r="M135" s="10"/>
      <c r="N135" s="10"/>
      <c r="O135" s="10"/>
      <c r="P135" s="11"/>
      <c r="Q135" s="91"/>
      <c r="R135" s="7"/>
    </row>
    <row r="136" spans="3:18">
      <c r="C136" s="10"/>
      <c r="D136" s="10"/>
      <c r="E136" s="10"/>
      <c r="F136" s="10"/>
      <c r="G136" s="91"/>
      <c r="H136" s="10"/>
      <c r="I136" s="10"/>
      <c r="J136" s="10"/>
      <c r="K136" s="10"/>
      <c r="L136" s="10"/>
      <c r="M136" s="10"/>
      <c r="N136" s="10"/>
      <c r="O136" s="10"/>
      <c r="P136" s="11"/>
      <c r="Q136" s="91"/>
      <c r="R136" s="7"/>
    </row>
    <row r="137" spans="3:18">
      <c r="C137" s="10"/>
      <c r="D137" s="10"/>
      <c r="E137" s="10"/>
      <c r="F137" s="10"/>
      <c r="G137" s="91"/>
      <c r="H137" s="10"/>
      <c r="I137" s="10"/>
      <c r="J137" s="10"/>
      <c r="K137" s="10"/>
      <c r="L137" s="10"/>
      <c r="M137" s="10"/>
      <c r="N137" s="10"/>
      <c r="O137" s="10"/>
      <c r="P137" s="11"/>
      <c r="Q137" s="91"/>
      <c r="R137" s="7"/>
    </row>
    <row r="138" spans="3:18">
      <c r="C138" s="10"/>
      <c r="D138" s="10"/>
      <c r="E138" s="10"/>
      <c r="F138" s="10"/>
      <c r="G138" s="91"/>
      <c r="H138" s="10"/>
      <c r="I138" s="10"/>
      <c r="J138" s="10"/>
      <c r="K138" s="10"/>
      <c r="L138" s="10"/>
      <c r="M138" s="10"/>
      <c r="N138" s="10"/>
      <c r="O138" s="10"/>
      <c r="P138" s="11"/>
      <c r="Q138" s="91"/>
      <c r="R138" s="7"/>
    </row>
    <row r="139" spans="3:18">
      <c r="C139" s="10"/>
      <c r="D139" s="10"/>
      <c r="E139" s="10"/>
      <c r="F139" s="10"/>
      <c r="G139" s="91"/>
      <c r="H139" s="10"/>
      <c r="I139" s="10"/>
      <c r="J139" s="10"/>
      <c r="K139" s="10"/>
      <c r="L139" s="10"/>
      <c r="M139" s="10"/>
      <c r="N139" s="10"/>
      <c r="O139" s="10"/>
      <c r="P139" s="11"/>
      <c r="Q139" s="91"/>
      <c r="R139" s="7"/>
    </row>
    <row r="140" spans="3:18">
      <c r="C140" s="10"/>
      <c r="D140" s="10"/>
      <c r="E140" s="10"/>
      <c r="F140" s="10"/>
      <c r="G140" s="91"/>
      <c r="H140" s="10"/>
      <c r="I140" s="10"/>
      <c r="J140" s="10"/>
      <c r="K140" s="10"/>
      <c r="L140" s="10"/>
      <c r="M140" s="10"/>
      <c r="N140" s="10"/>
      <c r="O140" s="10"/>
      <c r="P140" s="11"/>
      <c r="Q140" s="91"/>
      <c r="R140" s="7"/>
    </row>
    <row r="141" spans="3:18">
      <c r="C141" s="10"/>
      <c r="D141" s="10"/>
      <c r="E141" s="10"/>
      <c r="F141" s="10"/>
      <c r="G141" s="91"/>
      <c r="H141" s="10"/>
      <c r="I141" s="10"/>
      <c r="J141" s="10"/>
      <c r="K141" s="10"/>
      <c r="L141" s="10"/>
      <c r="M141" s="10"/>
      <c r="N141" s="10"/>
      <c r="O141" s="10"/>
      <c r="P141" s="11"/>
      <c r="Q141" s="91"/>
      <c r="R141" s="7"/>
    </row>
    <row r="142" spans="3:18">
      <c r="C142" s="10"/>
      <c r="D142" s="10"/>
      <c r="E142" s="10"/>
      <c r="F142" s="10"/>
      <c r="G142" s="91"/>
      <c r="H142" s="10"/>
      <c r="I142" s="10"/>
      <c r="J142" s="10"/>
      <c r="K142" s="10"/>
      <c r="L142" s="10"/>
      <c r="M142" s="10"/>
      <c r="N142" s="10"/>
      <c r="O142" s="10"/>
      <c r="P142" s="11"/>
      <c r="Q142" s="91"/>
      <c r="R142" s="7"/>
    </row>
    <row r="143" spans="3:18">
      <c r="C143" s="10"/>
      <c r="D143" s="10"/>
      <c r="E143" s="10"/>
      <c r="F143" s="10"/>
      <c r="G143" s="91"/>
      <c r="H143" s="10"/>
      <c r="I143" s="10"/>
      <c r="J143" s="10"/>
      <c r="K143" s="10"/>
      <c r="L143" s="10"/>
      <c r="M143" s="10"/>
      <c r="N143" s="10"/>
      <c r="O143" s="10"/>
      <c r="P143" s="11"/>
      <c r="Q143" s="91"/>
      <c r="R143" s="7"/>
    </row>
    <row r="144" spans="3:18">
      <c r="C144" s="10"/>
      <c r="D144" s="10"/>
      <c r="E144" s="10"/>
      <c r="F144" s="10"/>
      <c r="G144" s="91"/>
      <c r="H144" s="10"/>
      <c r="I144" s="10"/>
      <c r="J144" s="10"/>
      <c r="K144" s="10"/>
      <c r="L144" s="10"/>
      <c r="M144" s="10"/>
      <c r="N144" s="10"/>
      <c r="O144" s="10"/>
      <c r="P144" s="11"/>
      <c r="Q144" s="91"/>
      <c r="R144" s="7"/>
    </row>
    <row r="145" spans="3:18">
      <c r="C145" s="10"/>
      <c r="D145" s="10"/>
      <c r="E145" s="10"/>
      <c r="F145" s="10"/>
      <c r="G145" s="91"/>
      <c r="H145" s="10"/>
      <c r="I145" s="10"/>
      <c r="J145" s="10"/>
      <c r="K145" s="10"/>
      <c r="L145" s="10"/>
      <c r="M145" s="10"/>
      <c r="N145" s="10"/>
      <c r="O145" s="10"/>
      <c r="P145" s="11"/>
      <c r="Q145" s="91"/>
      <c r="R145" s="7"/>
    </row>
    <row r="146" spans="3:18">
      <c r="C146" s="10"/>
      <c r="D146" s="10"/>
      <c r="E146" s="10"/>
      <c r="F146" s="10"/>
      <c r="G146" s="91"/>
      <c r="H146" s="10"/>
      <c r="I146" s="10"/>
      <c r="J146" s="10"/>
      <c r="K146" s="10"/>
      <c r="L146" s="10"/>
      <c r="M146" s="10"/>
      <c r="N146" s="10"/>
      <c r="O146" s="10"/>
      <c r="P146" s="11"/>
      <c r="Q146" s="91"/>
      <c r="R146" s="7"/>
    </row>
    <row r="147" spans="3:18">
      <c r="C147" s="10"/>
    </row>
    <row r="148" spans="3:18">
      <c r="C148" s="10"/>
    </row>
    <row r="149" spans="3:18">
      <c r="C149" s="10"/>
    </row>
    <row r="150" spans="3:18">
      <c r="C150" s="10"/>
    </row>
    <row r="151" spans="3:18">
      <c r="C151" s="10"/>
    </row>
    <row r="152" spans="3:18">
      <c r="C152" s="10"/>
    </row>
    <row r="153" spans="3:18">
      <c r="C153" s="10"/>
    </row>
    <row r="154" spans="3:18">
      <c r="C154" s="10"/>
    </row>
    <row r="155" spans="3:18">
      <c r="C155" s="10"/>
    </row>
    <row r="156" spans="3:18">
      <c r="C156" s="10"/>
    </row>
    <row r="157" spans="3:18">
      <c r="C157" s="10"/>
    </row>
    <row r="158" spans="3:18">
      <c r="C158" s="10"/>
    </row>
    <row r="159" spans="3:18">
      <c r="C159" s="10"/>
    </row>
    <row r="160" spans="3:18">
      <c r="C160" s="10"/>
    </row>
    <row r="161" spans="3:3">
      <c r="C161" s="10"/>
    </row>
    <row r="162" spans="3:3">
      <c r="C162" s="10"/>
    </row>
    <row r="163" spans="3:3">
      <c r="C163" s="10"/>
    </row>
    <row r="164" spans="3:3">
      <c r="C164" s="10"/>
    </row>
    <row r="165" spans="3:3">
      <c r="C165" s="10"/>
    </row>
    <row r="166" spans="3:3">
      <c r="C166" s="10"/>
    </row>
    <row r="167" spans="3:3">
      <c r="C167" s="10"/>
    </row>
    <row r="168" spans="3:3">
      <c r="C168" s="10"/>
    </row>
    <row r="169" spans="3:3">
      <c r="C169" s="10"/>
    </row>
    <row r="170" spans="3:3">
      <c r="C170" s="10"/>
    </row>
    <row r="171" spans="3:3">
      <c r="C171" s="10"/>
    </row>
    <row r="172" spans="3:3">
      <c r="C172" s="10"/>
    </row>
    <row r="173" spans="3:3">
      <c r="C173" s="10"/>
    </row>
    <row r="174" spans="3:3">
      <c r="C174" s="10"/>
    </row>
    <row r="175" spans="3:3">
      <c r="C175" s="10"/>
    </row>
    <row r="176" spans="3:3">
      <c r="C176" s="10"/>
    </row>
    <row r="177" spans="3:3">
      <c r="C177" s="10"/>
    </row>
    <row r="178" spans="3:3">
      <c r="C178" s="10"/>
    </row>
    <row r="179" spans="3:3">
      <c r="C179" s="10"/>
    </row>
    <row r="180" spans="3:3">
      <c r="C180" s="10"/>
    </row>
    <row r="181" spans="3:3">
      <c r="C181" s="10"/>
    </row>
    <row r="182" spans="3:3">
      <c r="C182" s="10"/>
    </row>
    <row r="183" spans="3:3">
      <c r="C183" s="10"/>
    </row>
    <row r="184" spans="3:3">
      <c r="C184" s="10"/>
    </row>
    <row r="185" spans="3:3">
      <c r="C185" s="10"/>
    </row>
    <row r="186" spans="3:3">
      <c r="C186" s="10"/>
    </row>
    <row r="187" spans="3:3">
      <c r="C187" s="10"/>
    </row>
    <row r="188" spans="3:3">
      <c r="C188" s="10"/>
    </row>
    <row r="189" spans="3:3">
      <c r="C189" s="10"/>
    </row>
    <row r="190" spans="3:3">
      <c r="C190" s="10"/>
    </row>
    <row r="191" spans="3:3">
      <c r="C191" s="10"/>
    </row>
    <row r="192" spans="3:3">
      <c r="C192" s="10"/>
    </row>
    <row r="193" spans="3:3">
      <c r="C193" s="10"/>
    </row>
    <row r="194" spans="3:3">
      <c r="C194" s="10"/>
    </row>
    <row r="195" spans="3:3">
      <c r="C195" s="10"/>
    </row>
    <row r="196" spans="3:3">
      <c r="C196" s="10"/>
    </row>
    <row r="197" spans="3:3">
      <c r="C197" s="10"/>
    </row>
    <row r="198" spans="3:3">
      <c r="C198" s="10"/>
    </row>
    <row r="199" spans="3:3">
      <c r="C199" s="10"/>
    </row>
    <row r="200" spans="3:3">
      <c r="C200" s="10"/>
    </row>
    <row r="201" spans="3:3">
      <c r="C201" s="10"/>
    </row>
    <row r="202" spans="3:3">
      <c r="C202" s="10"/>
    </row>
    <row r="203" spans="3:3">
      <c r="C203" s="10"/>
    </row>
    <row r="204" spans="3:3">
      <c r="C204" s="10"/>
    </row>
    <row r="205" spans="3:3">
      <c r="C205" s="10"/>
    </row>
    <row r="206" spans="3:3">
      <c r="C206" s="10"/>
    </row>
    <row r="207" spans="3:3">
      <c r="C207" s="10"/>
    </row>
    <row r="208" spans="3:3">
      <c r="C208" s="10"/>
    </row>
    <row r="209" spans="3:3">
      <c r="C209" s="10"/>
    </row>
    <row r="210" spans="3:3">
      <c r="C210" s="10"/>
    </row>
    <row r="211" spans="3:3">
      <c r="C211" s="10"/>
    </row>
    <row r="212" spans="3:3">
      <c r="C212" s="10"/>
    </row>
    <row r="213" spans="3:3">
      <c r="C213" s="10"/>
    </row>
    <row r="214" spans="3:3">
      <c r="C214" s="10"/>
    </row>
    <row r="215" spans="3:3">
      <c r="C215" s="10"/>
    </row>
    <row r="216" spans="3:3">
      <c r="C216" s="10"/>
    </row>
    <row r="217" spans="3:3">
      <c r="C217" s="10"/>
    </row>
    <row r="218" spans="3:3">
      <c r="C218" s="10"/>
    </row>
    <row r="219" spans="3:3">
      <c r="C219" s="10"/>
    </row>
    <row r="220" spans="3:3">
      <c r="C220" s="10"/>
    </row>
    <row r="221" spans="3:3">
      <c r="C221" s="10"/>
    </row>
    <row r="222" spans="3:3">
      <c r="C222" s="10"/>
    </row>
    <row r="223" spans="3:3">
      <c r="C223" s="10"/>
    </row>
    <row r="224" spans="3:3">
      <c r="C224" s="10"/>
    </row>
    <row r="225" spans="3:3">
      <c r="C225" s="10"/>
    </row>
    <row r="226" spans="3:3">
      <c r="C226" s="10"/>
    </row>
    <row r="227" spans="3:3">
      <c r="C227" s="10"/>
    </row>
    <row r="228" spans="3:3">
      <c r="C228" s="10"/>
    </row>
    <row r="229" spans="3:3">
      <c r="C229" s="10"/>
    </row>
    <row r="230" spans="3:3">
      <c r="C230" s="10"/>
    </row>
    <row r="231" spans="3:3">
      <c r="C231" s="10"/>
    </row>
    <row r="232" spans="3:3">
      <c r="C232" s="10"/>
    </row>
    <row r="233" spans="3:3">
      <c r="C233" s="10"/>
    </row>
    <row r="234" spans="3:3">
      <c r="C234" s="10"/>
    </row>
    <row r="235" spans="3:3">
      <c r="C235" s="10"/>
    </row>
    <row r="236" spans="3:3">
      <c r="C236" s="10"/>
    </row>
    <row r="237" spans="3:3">
      <c r="C237" s="10"/>
    </row>
    <row r="238" spans="3:3">
      <c r="C238" s="10"/>
    </row>
    <row r="239" spans="3:3">
      <c r="C239" s="10"/>
    </row>
    <row r="240" spans="3:3">
      <c r="C240" s="10"/>
    </row>
    <row r="241" spans="3:3">
      <c r="C241" s="10"/>
    </row>
    <row r="242" spans="3:3">
      <c r="C242" s="10"/>
    </row>
    <row r="243" spans="3:3">
      <c r="C243" s="10"/>
    </row>
    <row r="244" spans="3:3">
      <c r="C244" s="10"/>
    </row>
    <row r="245" spans="3:3">
      <c r="C245" s="10"/>
    </row>
    <row r="246" spans="3:3">
      <c r="C246" s="10"/>
    </row>
    <row r="247" spans="3:3">
      <c r="C247" s="10"/>
    </row>
    <row r="248" spans="3:3">
      <c r="C248" s="10"/>
    </row>
    <row r="249" spans="3:3">
      <c r="C249" s="10"/>
    </row>
    <row r="250" spans="3:3">
      <c r="C250" s="10"/>
    </row>
    <row r="251" spans="3:3">
      <c r="C251" s="10"/>
    </row>
    <row r="252" spans="3:3">
      <c r="C252" s="10"/>
    </row>
    <row r="253" spans="3:3">
      <c r="C253" s="10"/>
    </row>
    <row r="254" spans="3:3">
      <c r="C254" s="10"/>
    </row>
    <row r="255" spans="3:3">
      <c r="C255" s="10"/>
    </row>
    <row r="256" spans="3:3">
      <c r="C256" s="10"/>
    </row>
    <row r="257" spans="3:3">
      <c r="C257" s="10"/>
    </row>
    <row r="258" spans="3:3">
      <c r="C258" s="10"/>
    </row>
    <row r="259" spans="3:3">
      <c r="C259" s="10"/>
    </row>
    <row r="260" spans="3:3">
      <c r="C260" s="10"/>
    </row>
    <row r="261" spans="3:3">
      <c r="C261" s="10"/>
    </row>
    <row r="262" spans="3:3">
      <c r="C262" s="10"/>
    </row>
    <row r="263" spans="3:3">
      <c r="C263" s="10"/>
    </row>
    <row r="264" spans="3:3">
      <c r="C264" s="10"/>
    </row>
    <row r="265" spans="3:3">
      <c r="C265" s="10"/>
    </row>
    <row r="266" spans="3:3">
      <c r="C266" s="10"/>
    </row>
    <row r="267" spans="3:3">
      <c r="C267" s="10"/>
    </row>
    <row r="268" spans="3:3">
      <c r="C268" s="10"/>
    </row>
    <row r="269" spans="3:3">
      <c r="C269" s="10"/>
    </row>
    <row r="270" spans="3:3">
      <c r="C270" s="10"/>
    </row>
    <row r="271" spans="3:3">
      <c r="C271" s="10"/>
    </row>
    <row r="272" spans="3:3">
      <c r="C272" s="10"/>
    </row>
    <row r="273" spans="3:3">
      <c r="C273" s="10"/>
    </row>
    <row r="274" spans="3:3">
      <c r="C274" s="10"/>
    </row>
    <row r="275" spans="3:3">
      <c r="C275" s="10"/>
    </row>
    <row r="276" spans="3:3">
      <c r="C276" s="10"/>
    </row>
    <row r="277" spans="3:3">
      <c r="C277" s="10"/>
    </row>
    <row r="278" spans="3:3">
      <c r="C278" s="10"/>
    </row>
    <row r="279" spans="3:3">
      <c r="C279" s="10"/>
    </row>
    <row r="280" spans="3:3">
      <c r="C280" s="10"/>
    </row>
    <row r="281" spans="3:3">
      <c r="C281" s="10"/>
    </row>
    <row r="282" spans="3:3">
      <c r="C282" s="10"/>
    </row>
    <row r="283" spans="3:3">
      <c r="C283" s="10"/>
    </row>
    <row r="284" spans="3:3">
      <c r="C284" s="10"/>
    </row>
    <row r="285" spans="3:3">
      <c r="C285" s="10"/>
    </row>
    <row r="286" spans="3:3">
      <c r="C286" s="10"/>
    </row>
    <row r="287" spans="3:3">
      <c r="C287" s="10"/>
    </row>
    <row r="288" spans="3:3">
      <c r="C288" s="10"/>
    </row>
    <row r="289" spans="3:3">
      <c r="C289" s="10"/>
    </row>
    <row r="290" spans="3:3">
      <c r="C290" s="10"/>
    </row>
    <row r="291" spans="3:3">
      <c r="C291" s="10"/>
    </row>
    <row r="292" spans="3:3">
      <c r="C292" s="10"/>
    </row>
    <row r="293" spans="3:3">
      <c r="C293" s="10"/>
    </row>
    <row r="294" spans="3:3">
      <c r="C294" s="10"/>
    </row>
    <row r="295" spans="3:3">
      <c r="C295" s="10"/>
    </row>
    <row r="296" spans="3:3">
      <c r="C296" s="10"/>
    </row>
    <row r="297" spans="3:3">
      <c r="C297" s="10"/>
    </row>
    <row r="298" spans="3:3">
      <c r="C298" s="10"/>
    </row>
    <row r="299" spans="3:3">
      <c r="C299" s="10"/>
    </row>
    <row r="300" spans="3:3">
      <c r="C300" s="10"/>
    </row>
    <row r="301" spans="3:3">
      <c r="C301" s="10"/>
    </row>
    <row r="302" spans="3:3">
      <c r="C302" s="10"/>
    </row>
    <row r="303" spans="3:3">
      <c r="C303" s="10"/>
    </row>
    <row r="304" spans="3:3">
      <c r="C304" s="10"/>
    </row>
    <row r="305" spans="3:3">
      <c r="C305" s="10"/>
    </row>
    <row r="306" spans="3:3">
      <c r="C306" s="10"/>
    </row>
    <row r="307" spans="3:3">
      <c r="C307" s="10"/>
    </row>
    <row r="308" spans="3:3">
      <c r="C308" s="10"/>
    </row>
    <row r="309" spans="3:3">
      <c r="C309" s="10"/>
    </row>
    <row r="310" spans="3:3">
      <c r="C310" s="10"/>
    </row>
    <row r="311" spans="3:3">
      <c r="C311" s="10"/>
    </row>
    <row r="312" spans="3:3">
      <c r="C312" s="10"/>
    </row>
    <row r="313" spans="3:3">
      <c r="C313" s="10"/>
    </row>
    <row r="314" spans="3:3">
      <c r="C314" s="10"/>
    </row>
    <row r="315" spans="3:3">
      <c r="C315" s="10"/>
    </row>
    <row r="316" spans="3:3">
      <c r="C316" s="10"/>
    </row>
    <row r="317" spans="3:3">
      <c r="C317" s="10"/>
    </row>
    <row r="318" spans="3:3">
      <c r="C318" s="10"/>
    </row>
    <row r="319" spans="3:3">
      <c r="C319" s="10"/>
    </row>
    <row r="320" spans="3:3">
      <c r="C320" s="10"/>
    </row>
    <row r="321" spans="3:3">
      <c r="C321" s="10"/>
    </row>
    <row r="322" spans="3:3">
      <c r="C322" s="10"/>
    </row>
    <row r="323" spans="3:3">
      <c r="C323" s="10"/>
    </row>
    <row r="324" spans="3:3">
      <c r="C324" s="10"/>
    </row>
    <row r="325" spans="3:3">
      <c r="C325" s="10"/>
    </row>
    <row r="326" spans="3:3">
      <c r="C326" s="10"/>
    </row>
    <row r="327" spans="3:3">
      <c r="C327" s="10"/>
    </row>
    <row r="328" spans="3:3">
      <c r="C328" s="10"/>
    </row>
    <row r="329" spans="3:3">
      <c r="C329" s="10"/>
    </row>
    <row r="330" spans="3:3">
      <c r="C330" s="10"/>
    </row>
    <row r="331" spans="3:3">
      <c r="C331" s="10"/>
    </row>
    <row r="332" spans="3:3">
      <c r="C332" s="10"/>
    </row>
    <row r="333" spans="3:3">
      <c r="C333" s="10"/>
    </row>
    <row r="334" spans="3:3">
      <c r="C334" s="10"/>
    </row>
    <row r="335" spans="3:3">
      <c r="C335" s="10"/>
    </row>
    <row r="336" spans="3:3">
      <c r="C336" s="10"/>
    </row>
    <row r="337" spans="3:3">
      <c r="C337" s="10"/>
    </row>
    <row r="338" spans="3:3">
      <c r="C338" s="10"/>
    </row>
    <row r="339" spans="3:3">
      <c r="C339" s="10"/>
    </row>
    <row r="340" spans="3:3">
      <c r="C340" s="10"/>
    </row>
    <row r="341" spans="3:3">
      <c r="C341" s="10"/>
    </row>
    <row r="342" spans="3:3">
      <c r="C342" s="10"/>
    </row>
    <row r="343" spans="3:3">
      <c r="C343" s="10"/>
    </row>
    <row r="344" spans="3:3">
      <c r="C344" s="10"/>
    </row>
    <row r="345" spans="3:3">
      <c r="C345" s="10"/>
    </row>
    <row r="346" spans="3:3">
      <c r="C346" s="10"/>
    </row>
    <row r="347" spans="3:3">
      <c r="C347" s="10"/>
    </row>
    <row r="348" spans="3:3">
      <c r="C348" s="10"/>
    </row>
    <row r="349" spans="3:3">
      <c r="C349" s="10"/>
    </row>
    <row r="350" spans="3:3">
      <c r="C350" s="10"/>
    </row>
    <row r="351" spans="3:3">
      <c r="C351" s="10"/>
    </row>
    <row r="352" spans="3:3">
      <c r="C352" s="10"/>
    </row>
    <row r="353" spans="3:3">
      <c r="C353" s="10"/>
    </row>
    <row r="354" spans="3:3">
      <c r="C354" s="10"/>
    </row>
    <row r="355" spans="3:3">
      <c r="C355" s="10"/>
    </row>
    <row r="356" spans="3:3">
      <c r="C356" s="10"/>
    </row>
    <row r="357" spans="3:3">
      <c r="C357" s="10"/>
    </row>
    <row r="358" spans="3:3">
      <c r="C358" s="10"/>
    </row>
    <row r="359" spans="3:3">
      <c r="C359" s="10"/>
    </row>
    <row r="360" spans="3:3">
      <c r="C360" s="10"/>
    </row>
    <row r="361" spans="3:3">
      <c r="C361" s="10"/>
    </row>
    <row r="362" spans="3:3">
      <c r="C362" s="10"/>
    </row>
    <row r="363" spans="3:3">
      <c r="C363" s="10"/>
    </row>
    <row r="364" spans="3:3">
      <c r="C364" s="10"/>
    </row>
    <row r="365" spans="3:3">
      <c r="C365" s="10"/>
    </row>
    <row r="366" spans="3:3">
      <c r="C366" s="10"/>
    </row>
    <row r="367" spans="3:3">
      <c r="C367" s="10"/>
    </row>
    <row r="368" spans="3:3">
      <c r="C368" s="10"/>
    </row>
    <row r="369" spans="3:3">
      <c r="C369" s="10"/>
    </row>
    <row r="370" spans="3:3">
      <c r="C370" s="10"/>
    </row>
    <row r="371" spans="3:3">
      <c r="C371" s="10"/>
    </row>
    <row r="372" spans="3:3">
      <c r="C372" s="10"/>
    </row>
    <row r="373" spans="3:3">
      <c r="C373" s="10"/>
    </row>
    <row r="374" spans="3:3">
      <c r="C374" s="10"/>
    </row>
    <row r="375" spans="3:3">
      <c r="C375" s="10"/>
    </row>
    <row r="376" spans="3:3">
      <c r="C376" s="10"/>
    </row>
    <row r="377" spans="3:3">
      <c r="C377" s="10"/>
    </row>
    <row r="378" spans="3:3">
      <c r="C378" s="10"/>
    </row>
    <row r="379" spans="3:3">
      <c r="C379" s="10"/>
    </row>
    <row r="380" spans="3:3">
      <c r="C380" s="10"/>
    </row>
    <row r="381" spans="3:3">
      <c r="C381" s="10"/>
    </row>
    <row r="382" spans="3:3">
      <c r="C382" s="10"/>
    </row>
    <row r="383" spans="3:3">
      <c r="C383" s="10"/>
    </row>
    <row r="384" spans="3:3">
      <c r="C384" s="10"/>
    </row>
    <row r="385" spans="3:3">
      <c r="C385" s="10"/>
    </row>
    <row r="386" spans="3:3">
      <c r="C386" s="10"/>
    </row>
    <row r="387" spans="3:3">
      <c r="C387" s="10"/>
    </row>
    <row r="388" spans="3:3">
      <c r="C388" s="10"/>
    </row>
    <row r="389" spans="3:3">
      <c r="C389" s="10"/>
    </row>
    <row r="390" spans="3:3">
      <c r="C390" s="10"/>
    </row>
    <row r="391" spans="3:3">
      <c r="C391" s="10"/>
    </row>
    <row r="392" spans="3:3">
      <c r="C392" s="10"/>
    </row>
    <row r="393" spans="3:3">
      <c r="C393" s="10"/>
    </row>
    <row r="394" spans="3:3">
      <c r="C394" s="10"/>
    </row>
    <row r="395" spans="3:3">
      <c r="C395" s="10"/>
    </row>
    <row r="396" spans="3:3">
      <c r="C396" s="10"/>
    </row>
    <row r="397" spans="3:3">
      <c r="C397" s="10"/>
    </row>
    <row r="398" spans="3:3">
      <c r="C398" s="10"/>
    </row>
    <row r="399" spans="3:3">
      <c r="C399" s="10"/>
    </row>
    <row r="400" spans="3:3">
      <c r="C400" s="10"/>
    </row>
    <row r="401" spans="3:3">
      <c r="C401" s="10"/>
    </row>
    <row r="402" spans="3:3">
      <c r="C402" s="10"/>
    </row>
    <row r="403" spans="3:3">
      <c r="C403" s="10"/>
    </row>
    <row r="404" spans="3:3">
      <c r="C404" s="10"/>
    </row>
    <row r="405" spans="3:3">
      <c r="C405" s="10"/>
    </row>
    <row r="406" spans="3:3">
      <c r="C406" s="10"/>
    </row>
    <row r="407" spans="3:3">
      <c r="C407" s="10"/>
    </row>
    <row r="408" spans="3:3">
      <c r="C408" s="10"/>
    </row>
    <row r="409" spans="3:3">
      <c r="C409" s="10"/>
    </row>
    <row r="410" spans="3:3">
      <c r="C410" s="10"/>
    </row>
    <row r="411" spans="3:3">
      <c r="C411" s="10"/>
    </row>
    <row r="412" spans="3:3">
      <c r="C412" s="10"/>
    </row>
    <row r="413" spans="3:3">
      <c r="C413" s="10"/>
    </row>
    <row r="414" spans="3:3">
      <c r="C414" s="10"/>
    </row>
    <row r="415" spans="3:3">
      <c r="C415" s="10"/>
    </row>
    <row r="416" spans="3:3">
      <c r="C416" s="10"/>
    </row>
    <row r="417" spans="3:3">
      <c r="C417" s="10"/>
    </row>
    <row r="418" spans="3:3">
      <c r="C418" s="10"/>
    </row>
    <row r="419" spans="3:3">
      <c r="C419" s="10"/>
    </row>
    <row r="420" spans="3:3">
      <c r="C420" s="10"/>
    </row>
    <row r="421" spans="3:3">
      <c r="C421" s="10"/>
    </row>
    <row r="422" spans="3:3">
      <c r="C422" s="10"/>
    </row>
    <row r="423" spans="3:3">
      <c r="C423" s="10"/>
    </row>
    <row r="424" spans="3:3">
      <c r="C424" s="10"/>
    </row>
    <row r="425" spans="3:3">
      <c r="C425" s="10"/>
    </row>
    <row r="426" spans="3:3">
      <c r="C426" s="10"/>
    </row>
    <row r="427" spans="3:3">
      <c r="C427" s="10"/>
    </row>
    <row r="428" spans="3:3">
      <c r="C428" s="10"/>
    </row>
    <row r="429" spans="3:3">
      <c r="C429" s="10"/>
    </row>
    <row r="430" spans="3:3">
      <c r="C430" s="10"/>
    </row>
    <row r="431" spans="3:3">
      <c r="C431" s="10"/>
    </row>
    <row r="432" spans="3:3">
      <c r="C432" s="10"/>
    </row>
    <row r="433" spans="3:3">
      <c r="C433" s="10"/>
    </row>
    <row r="434" spans="3:3">
      <c r="C434" s="10"/>
    </row>
    <row r="435" spans="3:3">
      <c r="C435" s="10"/>
    </row>
    <row r="436" spans="3:3">
      <c r="C436" s="10"/>
    </row>
    <row r="437" spans="3:3">
      <c r="C437" s="10"/>
    </row>
    <row r="438" spans="3:3">
      <c r="C438" s="10"/>
    </row>
    <row r="439" spans="3:3">
      <c r="C439" s="10"/>
    </row>
    <row r="440" spans="3:3">
      <c r="C440" s="10"/>
    </row>
    <row r="441" spans="3:3">
      <c r="C441" s="10"/>
    </row>
    <row r="442" spans="3:3">
      <c r="C442" s="10"/>
    </row>
    <row r="443" spans="3:3">
      <c r="C443" s="10"/>
    </row>
    <row r="444" spans="3:3">
      <c r="C444" s="10"/>
    </row>
    <row r="445" spans="3:3">
      <c r="C445" s="10"/>
    </row>
    <row r="446" spans="3:3">
      <c r="C446" s="10"/>
    </row>
    <row r="447" spans="3:3">
      <c r="C447" s="10"/>
    </row>
    <row r="448" spans="3:3">
      <c r="C448" s="10"/>
    </row>
    <row r="449" spans="3:3">
      <c r="C449" s="10"/>
    </row>
    <row r="450" spans="3:3">
      <c r="C450" s="10"/>
    </row>
    <row r="451" spans="3:3">
      <c r="C451" s="10"/>
    </row>
    <row r="452" spans="3:3">
      <c r="C452" s="10"/>
    </row>
    <row r="453" spans="3:3">
      <c r="C453" s="10"/>
    </row>
    <row r="454" spans="3:3">
      <c r="C454" s="10"/>
    </row>
    <row r="455" spans="3:3">
      <c r="C455" s="10"/>
    </row>
    <row r="456" spans="3:3">
      <c r="C456" s="10"/>
    </row>
    <row r="457" spans="3:3">
      <c r="C457" s="10"/>
    </row>
    <row r="458" spans="3:3">
      <c r="C458" s="10"/>
    </row>
    <row r="459" spans="3:3">
      <c r="C459" s="10"/>
    </row>
    <row r="460" spans="3:3">
      <c r="C460" s="10"/>
    </row>
    <row r="461" spans="3:3">
      <c r="C461" s="10"/>
    </row>
    <row r="462" spans="3:3">
      <c r="C462" s="10"/>
    </row>
    <row r="463" spans="3:3">
      <c r="C463" s="10"/>
    </row>
    <row r="464" spans="3:3">
      <c r="C464" s="10"/>
    </row>
    <row r="465" spans="3:3">
      <c r="C465" s="10"/>
    </row>
    <row r="466" spans="3:3">
      <c r="C466" s="10"/>
    </row>
    <row r="467" spans="3:3">
      <c r="C467" s="10"/>
    </row>
    <row r="468" spans="3:3">
      <c r="C468" s="10"/>
    </row>
    <row r="469" spans="3:3">
      <c r="C469" s="10"/>
    </row>
    <row r="470" spans="3:3">
      <c r="C470" s="10"/>
    </row>
    <row r="471" spans="3:3">
      <c r="C471" s="10"/>
    </row>
    <row r="472" spans="3:3">
      <c r="C472" s="10"/>
    </row>
    <row r="473" spans="3:3">
      <c r="C473" s="10"/>
    </row>
    <row r="474" spans="3:3">
      <c r="C474" s="10"/>
    </row>
    <row r="475" spans="3:3">
      <c r="C475" s="10"/>
    </row>
    <row r="476" spans="3:3">
      <c r="C476" s="10"/>
    </row>
    <row r="477" spans="3:3">
      <c r="C477" s="10"/>
    </row>
    <row r="478" spans="3:3">
      <c r="C478" s="10"/>
    </row>
    <row r="479" spans="3:3">
      <c r="C479" s="10"/>
    </row>
    <row r="480" spans="3:3">
      <c r="C480" s="10"/>
    </row>
    <row r="481" spans="3:3">
      <c r="C481" s="10"/>
    </row>
    <row r="482" spans="3:3">
      <c r="C482" s="10"/>
    </row>
    <row r="483" spans="3:3">
      <c r="C483" s="10"/>
    </row>
    <row r="484" spans="3:3">
      <c r="C484" s="10"/>
    </row>
    <row r="485" spans="3:3">
      <c r="C485" s="10"/>
    </row>
    <row r="486" spans="3:3">
      <c r="C486" s="10"/>
    </row>
    <row r="487" spans="3:3">
      <c r="C487" s="10"/>
    </row>
    <row r="488" spans="3:3">
      <c r="C488" s="10"/>
    </row>
    <row r="489" spans="3:3">
      <c r="C489" s="10"/>
    </row>
    <row r="490" spans="3:3">
      <c r="C490" s="10"/>
    </row>
    <row r="491" spans="3:3">
      <c r="C491" s="10"/>
    </row>
    <row r="492" spans="3:3">
      <c r="C492" s="10"/>
    </row>
    <row r="493" spans="3:3">
      <c r="C493" s="10"/>
    </row>
    <row r="494" spans="3:3">
      <c r="C494" s="10"/>
    </row>
    <row r="495" spans="3:3">
      <c r="C495" s="10"/>
    </row>
    <row r="496" spans="3:3">
      <c r="C496" s="10"/>
    </row>
    <row r="497" spans="3:3">
      <c r="C497" s="10"/>
    </row>
    <row r="498" spans="3:3">
      <c r="C498" s="10"/>
    </row>
    <row r="499" spans="3:3">
      <c r="C499" s="10"/>
    </row>
    <row r="500" spans="3:3">
      <c r="C500" s="10"/>
    </row>
    <row r="501" spans="3:3">
      <c r="C501" s="10"/>
    </row>
    <row r="502" spans="3:3">
      <c r="C502" s="10"/>
    </row>
    <row r="503" spans="3:3">
      <c r="C503" s="10"/>
    </row>
    <row r="504" spans="3:3">
      <c r="C504" s="10"/>
    </row>
    <row r="505" spans="3:3">
      <c r="C505" s="10"/>
    </row>
    <row r="506" spans="3:3">
      <c r="C506" s="10"/>
    </row>
    <row r="507" spans="3:3">
      <c r="C507" s="10"/>
    </row>
    <row r="508" spans="3:3">
      <c r="C508" s="10"/>
    </row>
    <row r="509" spans="3:3">
      <c r="C509" s="10"/>
    </row>
    <row r="510" spans="3:3">
      <c r="C510" s="10"/>
    </row>
    <row r="511" spans="3:3">
      <c r="C511" s="10"/>
    </row>
    <row r="512" spans="3:3">
      <c r="C512" s="10"/>
    </row>
    <row r="513" spans="3:3">
      <c r="C513" s="10"/>
    </row>
    <row r="514" spans="3:3">
      <c r="C514" s="10"/>
    </row>
    <row r="515" spans="3:3">
      <c r="C515" s="10"/>
    </row>
    <row r="516" spans="3:3">
      <c r="C516" s="10"/>
    </row>
    <row r="517" spans="3:3">
      <c r="C517" s="10"/>
    </row>
    <row r="518" spans="3:3">
      <c r="C518" s="10"/>
    </row>
    <row r="519" spans="3:3">
      <c r="C519" s="10"/>
    </row>
    <row r="520" spans="3:3">
      <c r="C520" s="10"/>
    </row>
    <row r="521" spans="3:3">
      <c r="C521" s="10"/>
    </row>
    <row r="522" spans="3:3">
      <c r="C522" s="10"/>
    </row>
    <row r="523" spans="3:3">
      <c r="C523" s="10"/>
    </row>
    <row r="524" spans="3:3">
      <c r="C524" s="10"/>
    </row>
    <row r="525" spans="3:3">
      <c r="C525" s="10"/>
    </row>
    <row r="526" spans="3:3">
      <c r="C526" s="10"/>
    </row>
    <row r="527" spans="3:3">
      <c r="C527" s="10"/>
    </row>
    <row r="528" spans="3:3">
      <c r="C528" s="10"/>
    </row>
    <row r="529" spans="3:3">
      <c r="C529" s="10"/>
    </row>
    <row r="530" spans="3:3">
      <c r="C530" s="10"/>
    </row>
    <row r="531" spans="3:3">
      <c r="C531" s="10"/>
    </row>
    <row r="532" spans="3:3">
      <c r="C532" s="10"/>
    </row>
    <row r="533" spans="3:3">
      <c r="C533" s="10"/>
    </row>
    <row r="534" spans="3:3">
      <c r="C534" s="10"/>
    </row>
    <row r="535" spans="3:3">
      <c r="C535" s="10"/>
    </row>
    <row r="536" spans="3:3">
      <c r="C536" s="10"/>
    </row>
    <row r="537" spans="3:3">
      <c r="C537" s="10"/>
    </row>
    <row r="538" spans="3:3">
      <c r="C538" s="10"/>
    </row>
    <row r="539" spans="3:3">
      <c r="C539" s="10"/>
    </row>
    <row r="540" spans="3:3">
      <c r="C540" s="10"/>
    </row>
    <row r="541" spans="3:3">
      <c r="C541" s="10"/>
    </row>
    <row r="542" spans="3:3">
      <c r="C542" s="10"/>
    </row>
    <row r="543" spans="3:3">
      <c r="C543" s="10"/>
    </row>
    <row r="544" spans="3:3">
      <c r="C544" s="10"/>
    </row>
    <row r="545" spans="3:3">
      <c r="C545" s="10"/>
    </row>
    <row r="546" spans="3:3">
      <c r="C546" s="10"/>
    </row>
    <row r="547" spans="3:3">
      <c r="C547" s="10"/>
    </row>
    <row r="548" spans="3:3">
      <c r="C548" s="10"/>
    </row>
    <row r="549" spans="3:3">
      <c r="C549" s="10"/>
    </row>
    <row r="550" spans="3:3">
      <c r="C550" s="10"/>
    </row>
    <row r="551" spans="3:3">
      <c r="C551" s="10"/>
    </row>
    <row r="552" spans="3:3">
      <c r="C552" s="10"/>
    </row>
    <row r="553" spans="3:3">
      <c r="C553" s="10"/>
    </row>
    <row r="554" spans="3:3">
      <c r="C554" s="10"/>
    </row>
    <row r="555" spans="3:3">
      <c r="C555" s="10"/>
    </row>
    <row r="556" spans="3:3">
      <c r="C556" s="10"/>
    </row>
    <row r="557" spans="3:3">
      <c r="C557" s="10"/>
    </row>
    <row r="558" spans="3:3">
      <c r="C558" s="10"/>
    </row>
    <row r="559" spans="3:3">
      <c r="C559" s="10"/>
    </row>
    <row r="560" spans="3:3">
      <c r="C560" s="10"/>
    </row>
    <row r="561" spans="3:3">
      <c r="C561" s="10"/>
    </row>
    <row r="562" spans="3:3">
      <c r="C562" s="10"/>
    </row>
    <row r="563" spans="3:3">
      <c r="C563" s="10"/>
    </row>
    <row r="564" spans="3:3">
      <c r="C564" s="10"/>
    </row>
    <row r="565" spans="3:3">
      <c r="C565" s="10"/>
    </row>
    <row r="566" spans="3:3">
      <c r="C566" s="10"/>
    </row>
    <row r="567" spans="3:3">
      <c r="C567" s="10"/>
    </row>
    <row r="568" spans="3:3">
      <c r="C568" s="10"/>
    </row>
    <row r="569" spans="3:3">
      <c r="C569" s="10"/>
    </row>
    <row r="570" spans="3:3">
      <c r="C570" s="10"/>
    </row>
    <row r="571" spans="3:3">
      <c r="C571" s="10"/>
    </row>
    <row r="572" spans="3:3">
      <c r="C572" s="10"/>
    </row>
    <row r="573" spans="3:3">
      <c r="C573" s="10"/>
    </row>
    <row r="574" spans="3:3">
      <c r="C574" s="10"/>
    </row>
    <row r="575" spans="3:3">
      <c r="C575" s="10"/>
    </row>
    <row r="576" spans="3:3">
      <c r="C576" s="10"/>
    </row>
    <row r="577" spans="3:3">
      <c r="C577" s="10"/>
    </row>
    <row r="578" spans="3:3">
      <c r="C578" s="10"/>
    </row>
    <row r="579" spans="3:3">
      <c r="C579" s="10"/>
    </row>
    <row r="580" spans="3:3">
      <c r="C580" s="10"/>
    </row>
    <row r="581" spans="3:3">
      <c r="C581" s="10"/>
    </row>
    <row r="582" spans="3:3">
      <c r="C582" s="10"/>
    </row>
    <row r="583" spans="3:3">
      <c r="C583" s="10"/>
    </row>
    <row r="584" spans="3:3">
      <c r="C584" s="10"/>
    </row>
    <row r="585" spans="3:3">
      <c r="C585" s="10"/>
    </row>
    <row r="586" spans="3:3">
      <c r="C586" s="10"/>
    </row>
    <row r="587" spans="3:3">
      <c r="C587" s="10"/>
    </row>
    <row r="588" spans="3:3">
      <c r="C588" s="10"/>
    </row>
    <row r="589" spans="3:3">
      <c r="C589" s="10"/>
    </row>
    <row r="590" spans="3:3">
      <c r="C590" s="10"/>
    </row>
    <row r="591" spans="3:3">
      <c r="C591" s="10"/>
    </row>
    <row r="592" spans="3:3">
      <c r="C592" s="10"/>
    </row>
    <row r="593" spans="3:3">
      <c r="C593" s="10"/>
    </row>
    <row r="594" spans="3:3">
      <c r="C594" s="10"/>
    </row>
    <row r="595" spans="3:3">
      <c r="C595" s="10"/>
    </row>
    <row r="596" spans="3:3">
      <c r="C596" s="10"/>
    </row>
    <row r="597" spans="3:3">
      <c r="C597" s="10"/>
    </row>
    <row r="598" spans="3:3">
      <c r="C598" s="10"/>
    </row>
    <row r="599" spans="3:3">
      <c r="C599" s="10"/>
    </row>
    <row r="600" spans="3:3">
      <c r="C600" s="10"/>
    </row>
    <row r="601" spans="3:3">
      <c r="C601" s="10"/>
    </row>
    <row r="602" spans="3:3">
      <c r="C602" s="10"/>
    </row>
    <row r="603" spans="3:3">
      <c r="C603" s="10"/>
    </row>
    <row r="604" spans="3:3">
      <c r="C604" s="10"/>
    </row>
    <row r="605" spans="3:3">
      <c r="C605" s="10"/>
    </row>
    <row r="606" spans="3:3">
      <c r="C606" s="10"/>
    </row>
    <row r="607" spans="3:3">
      <c r="C607" s="10"/>
    </row>
    <row r="608" spans="3:3">
      <c r="C608" s="10"/>
    </row>
    <row r="609" spans="3:3">
      <c r="C609" s="10"/>
    </row>
    <row r="610" spans="3:3">
      <c r="C610" s="10"/>
    </row>
    <row r="611" spans="3:3">
      <c r="C611" s="10"/>
    </row>
    <row r="612" spans="3:3">
      <c r="C612" s="10"/>
    </row>
    <row r="613" spans="3:3">
      <c r="C613" s="10"/>
    </row>
    <row r="614" spans="3:3">
      <c r="C614" s="10"/>
    </row>
    <row r="615" spans="3:3">
      <c r="C615" s="10"/>
    </row>
    <row r="616" spans="3:3">
      <c r="C616" s="10"/>
    </row>
    <row r="617" spans="3:3">
      <c r="C617" s="10"/>
    </row>
    <row r="618" spans="3:3">
      <c r="C618" s="10"/>
    </row>
    <row r="619" spans="3:3">
      <c r="C619" s="10"/>
    </row>
    <row r="620" spans="3:3">
      <c r="C620" s="10"/>
    </row>
    <row r="621" spans="3:3">
      <c r="C621" s="10"/>
    </row>
    <row r="622" spans="3:3">
      <c r="C622" s="10"/>
    </row>
    <row r="623" spans="3:3">
      <c r="C623" s="10"/>
    </row>
    <row r="624" spans="3:3">
      <c r="C624" s="10"/>
    </row>
    <row r="625" spans="3:3">
      <c r="C625" s="10"/>
    </row>
    <row r="626" spans="3:3">
      <c r="C626" s="10"/>
    </row>
    <row r="627" spans="3:3">
      <c r="C627" s="10"/>
    </row>
    <row r="628" spans="3:3">
      <c r="C628" s="10"/>
    </row>
    <row r="629" spans="3:3">
      <c r="C629" s="10"/>
    </row>
    <row r="630" spans="3:3">
      <c r="C630" s="10"/>
    </row>
    <row r="631" spans="3:3">
      <c r="C631" s="10"/>
    </row>
    <row r="632" spans="3:3">
      <c r="C632" s="10"/>
    </row>
    <row r="633" spans="3:3">
      <c r="C633" s="10"/>
    </row>
    <row r="634" spans="3:3">
      <c r="C634" s="10"/>
    </row>
    <row r="635" spans="3:3">
      <c r="C635" s="10"/>
    </row>
    <row r="636" spans="3:3">
      <c r="C636" s="10"/>
    </row>
    <row r="637" spans="3:3">
      <c r="C637" s="10"/>
    </row>
    <row r="638" spans="3:3">
      <c r="C638" s="10"/>
    </row>
    <row r="639" spans="3:3">
      <c r="C639" s="10"/>
    </row>
    <row r="640" spans="3:3">
      <c r="C640" s="10"/>
    </row>
    <row r="641" spans="3:3">
      <c r="C641" s="10"/>
    </row>
    <row r="642" spans="3:3">
      <c r="C642" s="10"/>
    </row>
    <row r="643" spans="3:3">
      <c r="C643" s="10"/>
    </row>
    <row r="644" spans="3:3">
      <c r="C644" s="10"/>
    </row>
    <row r="645" spans="3:3">
      <c r="C645" s="10"/>
    </row>
    <row r="646" spans="3:3">
      <c r="C646" s="10"/>
    </row>
    <row r="647" spans="3:3">
      <c r="C647" s="10"/>
    </row>
    <row r="648" spans="3:3">
      <c r="C648" s="10"/>
    </row>
    <row r="649" spans="3:3">
      <c r="C649" s="10"/>
    </row>
    <row r="650" spans="3:3">
      <c r="C650" s="10"/>
    </row>
    <row r="651" spans="3:3">
      <c r="C651" s="10"/>
    </row>
    <row r="652" spans="3:3">
      <c r="C652" s="10"/>
    </row>
    <row r="653" spans="3:3">
      <c r="C653" s="10"/>
    </row>
    <row r="654" spans="3:3">
      <c r="C654" s="10"/>
    </row>
    <row r="655" spans="3:3">
      <c r="C655" s="10"/>
    </row>
    <row r="656" spans="3:3">
      <c r="C656" s="10"/>
    </row>
    <row r="657" spans="3:3">
      <c r="C657" s="10"/>
    </row>
    <row r="658" spans="3:3">
      <c r="C658" s="10"/>
    </row>
    <row r="659" spans="3:3">
      <c r="C659" s="10"/>
    </row>
    <row r="660" spans="3:3">
      <c r="C660" s="10"/>
    </row>
    <row r="661" spans="3:3">
      <c r="C661" s="10"/>
    </row>
    <row r="662" spans="3:3">
      <c r="C662" s="10"/>
    </row>
    <row r="663" spans="3:3">
      <c r="C663" s="10"/>
    </row>
    <row r="664" spans="3:3">
      <c r="C664" s="10"/>
    </row>
    <row r="665" spans="3:3">
      <c r="C665" s="10"/>
    </row>
    <row r="666" spans="3:3">
      <c r="C666" s="10"/>
    </row>
    <row r="667" spans="3:3">
      <c r="C667" s="10"/>
    </row>
    <row r="668" spans="3:3">
      <c r="C668" s="10"/>
    </row>
    <row r="669" spans="3:3">
      <c r="C669" s="10"/>
    </row>
    <row r="670" spans="3:3">
      <c r="C670" s="10"/>
    </row>
    <row r="671" spans="3:3">
      <c r="C671" s="10"/>
    </row>
    <row r="672" spans="3:3">
      <c r="C672" s="10"/>
    </row>
    <row r="673" spans="3:3">
      <c r="C673" s="10"/>
    </row>
    <row r="674" spans="3:3">
      <c r="C674" s="10"/>
    </row>
    <row r="675" spans="3:3">
      <c r="C675" s="10"/>
    </row>
    <row r="676" spans="3:3">
      <c r="C676" s="10"/>
    </row>
    <row r="677" spans="3:3">
      <c r="C677" s="10"/>
    </row>
    <row r="678" spans="3:3">
      <c r="C678" s="10"/>
    </row>
    <row r="679" spans="3:3">
      <c r="C679" s="10"/>
    </row>
    <row r="680" spans="3:3">
      <c r="C680" s="10"/>
    </row>
    <row r="681" spans="3:3">
      <c r="C681" s="10"/>
    </row>
    <row r="682" spans="3:3">
      <c r="C682" s="10"/>
    </row>
    <row r="683" spans="3:3">
      <c r="C683" s="10"/>
    </row>
    <row r="684" spans="3:3">
      <c r="C684" s="10"/>
    </row>
    <row r="685" spans="3:3">
      <c r="C685" s="10"/>
    </row>
    <row r="686" spans="3:3">
      <c r="C686" s="10"/>
    </row>
    <row r="687" spans="3:3">
      <c r="C687" s="10"/>
    </row>
    <row r="688" spans="3:3">
      <c r="C688" s="10"/>
    </row>
    <row r="689" spans="3:3">
      <c r="C689" s="10"/>
    </row>
    <row r="690" spans="3:3">
      <c r="C690" s="10"/>
    </row>
    <row r="691" spans="3:3">
      <c r="C691" s="10"/>
    </row>
    <row r="692" spans="3:3">
      <c r="C692" s="10"/>
    </row>
    <row r="693" spans="3:3">
      <c r="C693" s="10"/>
    </row>
    <row r="694" spans="3:3">
      <c r="C694" s="10"/>
    </row>
    <row r="695" spans="3:3">
      <c r="C695" s="10"/>
    </row>
    <row r="696" spans="3:3">
      <c r="C696" s="10"/>
    </row>
    <row r="697" spans="3:3">
      <c r="C697" s="10"/>
    </row>
    <row r="698" spans="3:3">
      <c r="C698" s="10"/>
    </row>
    <row r="699" spans="3:3">
      <c r="C699" s="10"/>
    </row>
    <row r="700" spans="3:3">
      <c r="C700" s="10"/>
    </row>
    <row r="701" spans="3:3">
      <c r="C701" s="10"/>
    </row>
    <row r="702" spans="3:3">
      <c r="C702" s="10"/>
    </row>
    <row r="703" spans="3:3">
      <c r="C703" s="10"/>
    </row>
    <row r="704" spans="3:3">
      <c r="C704" s="10"/>
    </row>
    <row r="705" spans="3:3">
      <c r="C705" s="10"/>
    </row>
    <row r="706" spans="3:3">
      <c r="C706" s="10"/>
    </row>
    <row r="707" spans="3:3">
      <c r="C707" s="10"/>
    </row>
    <row r="708" spans="3:3">
      <c r="C708" s="10"/>
    </row>
    <row r="709" spans="3:3">
      <c r="C709" s="10"/>
    </row>
    <row r="710" spans="3:3">
      <c r="C710" s="10"/>
    </row>
    <row r="711" spans="3:3">
      <c r="C711" s="10"/>
    </row>
    <row r="712" spans="3:3">
      <c r="C712" s="10"/>
    </row>
    <row r="713" spans="3:3">
      <c r="C713" s="10"/>
    </row>
    <row r="714" spans="3:3">
      <c r="C714" s="10"/>
    </row>
    <row r="715" spans="3:3">
      <c r="C715" s="10"/>
    </row>
    <row r="716" spans="3:3">
      <c r="C716" s="10"/>
    </row>
    <row r="717" spans="3:3">
      <c r="C717" s="10"/>
    </row>
    <row r="718" spans="3:3">
      <c r="C718" s="10"/>
    </row>
    <row r="719" spans="3:3">
      <c r="C719" s="10"/>
    </row>
    <row r="720" spans="3:3">
      <c r="C720" s="10"/>
    </row>
    <row r="721" spans="3:3">
      <c r="C721" s="10"/>
    </row>
    <row r="722" spans="3:3">
      <c r="C722" s="10"/>
    </row>
    <row r="723" spans="3:3">
      <c r="C723" s="10"/>
    </row>
    <row r="724" spans="3:3">
      <c r="C724" s="10"/>
    </row>
    <row r="725" spans="3:3">
      <c r="C725" s="10"/>
    </row>
    <row r="726" spans="3:3">
      <c r="C726" s="10"/>
    </row>
    <row r="727" spans="3:3">
      <c r="C727" s="10"/>
    </row>
    <row r="728" spans="3:3">
      <c r="C728" s="10"/>
    </row>
    <row r="729" spans="3:3">
      <c r="C729" s="10"/>
    </row>
    <row r="730" spans="3:3">
      <c r="C730" s="10"/>
    </row>
    <row r="731" spans="3:3">
      <c r="C731" s="10"/>
    </row>
    <row r="732" spans="3:3">
      <c r="C732" s="10"/>
    </row>
    <row r="733" spans="3:3">
      <c r="C733" s="10"/>
    </row>
    <row r="734" spans="3:3">
      <c r="C734" s="10"/>
    </row>
    <row r="735" spans="3:3">
      <c r="C735" s="10"/>
    </row>
    <row r="736" spans="3:3">
      <c r="C736" s="10"/>
    </row>
  </sheetData>
  <phoneticPr fontId="0" type="noConversion"/>
  <pageMargins left="0.6" right="0.50055118099999996" top="0.78740157480314998" bottom="0.196850393700787" header="0.41181102362204702" footer="0.66181102400000003"/>
  <pageSetup scale="95" orientation="landscape" r:id="rId1"/>
  <headerFooter alignWithMargins="0">
    <oddHeader>&amp;L&amp;"-,Bold"&amp;20Disbursements</oddHeader>
  </headerFooter>
  <rowBreaks count="2" manualBreakCount="2">
    <brk id="34" max="17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I14" sqref="I14"/>
    </sheetView>
  </sheetViews>
  <sheetFormatPr defaultRowHeight="11.25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>
      <c r="B1" s="154" t="s">
        <v>99</v>
      </c>
      <c r="C1" s="154"/>
      <c r="D1" s="158"/>
      <c r="E1" s="158"/>
      <c r="F1" s="158"/>
    </row>
    <row r="2" spans="2:6">
      <c r="B2" s="154" t="s">
        <v>100</v>
      </c>
      <c r="C2" s="154"/>
      <c r="D2" s="158"/>
      <c r="E2" s="158"/>
      <c r="F2" s="158"/>
    </row>
    <row r="3" spans="2:6">
      <c r="B3" s="155"/>
      <c r="C3" s="155"/>
      <c r="D3" s="159"/>
      <c r="E3" s="159"/>
      <c r="F3" s="159"/>
    </row>
    <row r="4" spans="2:6" ht="22.5">
      <c r="B4" s="155" t="s">
        <v>101</v>
      </c>
      <c r="C4" s="155"/>
      <c r="D4" s="159"/>
      <c r="E4" s="159"/>
      <c r="F4" s="159"/>
    </row>
    <row r="5" spans="2:6">
      <c r="B5" s="155"/>
      <c r="C5" s="155"/>
      <c r="D5" s="159"/>
      <c r="E5" s="159"/>
      <c r="F5" s="159"/>
    </row>
    <row r="6" spans="2:6">
      <c r="B6" s="154" t="s">
        <v>102</v>
      </c>
      <c r="C6" s="154"/>
      <c r="D6" s="158"/>
      <c r="E6" s="158" t="s">
        <v>103</v>
      </c>
      <c r="F6" s="158" t="s">
        <v>104</v>
      </c>
    </row>
    <row r="7" spans="2:6" ht="12" thickBot="1">
      <c r="B7" s="155"/>
      <c r="C7" s="155"/>
      <c r="D7" s="159"/>
      <c r="E7" s="159"/>
      <c r="F7" s="159"/>
    </row>
    <row r="8" spans="2:6" ht="23.25" thickBot="1">
      <c r="B8" s="156" t="s">
        <v>105</v>
      </c>
      <c r="C8" s="157"/>
      <c r="D8" s="160"/>
      <c r="E8" s="160">
        <v>18</v>
      </c>
      <c r="F8" s="161" t="s">
        <v>106</v>
      </c>
    </row>
    <row r="9" spans="2:6">
      <c r="B9" s="155"/>
      <c r="C9" s="155"/>
      <c r="D9" s="159"/>
      <c r="E9" s="159"/>
      <c r="F9" s="1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Disb</vt:lpstr>
      <vt:lpstr>Compatibility Report</vt:lpstr>
      <vt:lpstr>Disb!Print_Area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lsmolon</dc:creator>
  <cp:lastModifiedBy>gformby</cp:lastModifiedBy>
  <cp:lastPrinted>2018-10-24T13:00:12Z</cp:lastPrinted>
  <dcterms:created xsi:type="dcterms:W3CDTF">2003-05-01T19:35:05Z</dcterms:created>
  <dcterms:modified xsi:type="dcterms:W3CDTF">2018-10-24T13:00:28Z</dcterms:modified>
</cp:coreProperties>
</file>