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720" windowWidth="15480" windowHeight="10540" tabRatio="150" activeTab="0"/>
  </bookViews>
  <sheets>
    <sheet name="Rec" sheetId="1" r:id="rId1"/>
  </sheets>
  <definedNames>
    <definedName name="_xlnm.Print_Area" localSheetId="0">'Rec'!$A$1:$L$100</definedName>
  </definedNames>
  <calcPr fullCalcOnLoad="1"/>
</workbook>
</file>

<file path=xl/sharedStrings.xml><?xml version="1.0" encoding="utf-8"?>
<sst xmlns="http://schemas.openxmlformats.org/spreadsheetml/2006/main" count="294" uniqueCount="195">
  <si>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</si>
  <si>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</si>
  <si>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</si>
  <si>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</si>
  <si>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</si>
  <si>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</si>
  <si>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</si>
  <si>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</si>
  <si>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</si>
  <si>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</si>
  <si>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</si>
  <si>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</si>
  <si>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</si>
  <si>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</si>
  <si>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</si>
  <si>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</si>
  <si>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</si>
  <si>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</si>
  <si>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</si>
  <si>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</si>
  <si>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</si>
  <si>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</si>
  <si>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</si>
  <si>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</si>
  <si>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</si>
  <si>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</si>
  <si>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</si>
  <si>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</si>
  <si>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</si>
  <si>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</si>
  <si>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</si>
  <si>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</si>
  <si>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Greene</t>
  </si>
  <si>
    <t>Athens</t>
  </si>
  <si>
    <t>Cairo</t>
  </si>
  <si>
    <t>Catskill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</si>
  <si>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</si>
  <si>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</si>
  <si>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</si>
  <si>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</si>
  <si>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</si>
  <si>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</si>
  <si>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</si>
  <si>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</si>
  <si>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</si>
  <si>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</si>
  <si>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</si>
  <si>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</si>
  <si>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</si>
  <si>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</si>
  <si>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</si>
  <si>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</si>
  <si>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</si>
  <si>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</si>
  <si>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</si>
  <si>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</si>
  <si>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</si>
  <si>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</si>
  <si>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</si>
  <si>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</si>
  <si>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</si>
  <si>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</si>
  <si>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</si>
  <si>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</si>
  <si>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</si>
  <si>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</si>
  <si>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</si>
  <si>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</si>
  <si>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NE Millerton</t>
  </si>
  <si>
    <t>Clinton</t>
  </si>
  <si>
    <t xml:space="preserve">Director </t>
  </si>
  <si>
    <t xml:space="preserve">Manager </t>
  </si>
  <si>
    <t>County Average</t>
  </si>
  <si>
    <t>System Average</t>
  </si>
  <si>
    <t xml:space="preserve">Circ. Staff </t>
  </si>
  <si>
    <t>if different</t>
  </si>
  <si>
    <t>n/a</t>
  </si>
  <si>
    <t>Reference</t>
  </si>
  <si>
    <t>(not director)</t>
  </si>
  <si>
    <t>15.38-17.79</t>
  </si>
  <si>
    <t>Staff</t>
  </si>
  <si>
    <t xml:space="preserve">Staff </t>
  </si>
  <si>
    <t>Comments</t>
  </si>
  <si>
    <t>or add'l info.</t>
  </si>
  <si>
    <t>Tech services</t>
  </si>
  <si>
    <t>range</t>
  </si>
  <si>
    <t>Library clerk</t>
  </si>
  <si>
    <t>8.00-11.00</t>
  </si>
  <si>
    <t>8.00-12.00</t>
  </si>
  <si>
    <t>8.00-10.00</t>
  </si>
  <si>
    <t>8.75-10.00</t>
  </si>
  <si>
    <t>8.00-9.00</t>
  </si>
  <si>
    <t>9.00-10.50</t>
  </si>
  <si>
    <t>8.25-20.70</t>
  </si>
  <si>
    <t>9.00-13.00</t>
  </si>
  <si>
    <t>10.00-17.00</t>
  </si>
  <si>
    <t>9.00-12.00</t>
  </si>
  <si>
    <t>10.00-15.00</t>
  </si>
  <si>
    <t>9.00-11.50</t>
  </si>
  <si>
    <t>11.80-12.70</t>
  </si>
  <si>
    <t>8.00-15.00</t>
  </si>
  <si>
    <t xml:space="preserve">                  Hourly Rates &gt;&gt;&gt;</t>
  </si>
  <si>
    <t>20.00-25.00</t>
  </si>
  <si>
    <t>18.50-20.00</t>
  </si>
  <si>
    <t>12.50-15.00</t>
  </si>
  <si>
    <t>12.00-17.00</t>
  </si>
  <si>
    <t>11.00-17.00</t>
  </si>
  <si>
    <t xml:space="preserve">            Annual Salaries*</t>
  </si>
  <si>
    <t>9.00-11.00</t>
  </si>
  <si>
    <t>10.00-12.00</t>
  </si>
  <si>
    <t>10.50-12.00</t>
  </si>
  <si>
    <t>10.00-13.00</t>
  </si>
  <si>
    <t>8.25-20.83</t>
  </si>
  <si>
    <t>7.47-9.55</t>
  </si>
  <si>
    <t>9.36-11.36</t>
  </si>
  <si>
    <t>9.00-12.12</t>
  </si>
  <si>
    <t>9.50-10.70</t>
  </si>
  <si>
    <t>9.95-17.00</t>
  </si>
  <si>
    <t>There are 3 on staff.</t>
  </si>
  <si>
    <t>Ranges are based on present staff list.</t>
  </si>
  <si>
    <t>We have a full-time MLS Youth Services Coordinator</t>
  </si>
  <si>
    <t>2 other positions range: 12.36 to 14.78</t>
  </si>
  <si>
    <t>12.00-14.00</t>
  </si>
  <si>
    <t>10.30-22.29</t>
  </si>
  <si>
    <t>Youth Services</t>
  </si>
  <si>
    <t>12.00-12.40</t>
  </si>
  <si>
    <t>17.66-20.69</t>
  </si>
  <si>
    <t>12.73-26.70</t>
  </si>
  <si>
    <t>20.69-32.63</t>
  </si>
  <si>
    <t>16.53-32.63</t>
  </si>
  <si>
    <t>8.50-9.50</t>
  </si>
  <si>
    <t>11.00-18.00</t>
  </si>
  <si>
    <t>8.50-14.00</t>
  </si>
  <si>
    <t>7.41-10.35</t>
  </si>
  <si>
    <t>8.50-11.00</t>
  </si>
  <si>
    <t>17.43-23.11</t>
  </si>
  <si>
    <t>8.25-11.45</t>
  </si>
  <si>
    <t>8.50-18.36</t>
  </si>
  <si>
    <t>9.00-10.30</t>
  </si>
  <si>
    <t>8.75-9.45</t>
  </si>
  <si>
    <t>We use one classification ("Library Clerk")</t>
  </si>
  <si>
    <t>9.00-17.00</t>
  </si>
  <si>
    <t>9.00-10.70</t>
  </si>
  <si>
    <t>8.00-14.00</t>
  </si>
  <si>
    <t>min. wage</t>
  </si>
  <si>
    <t>10.00-24.00</t>
  </si>
  <si>
    <t>10.00-20.00</t>
  </si>
  <si>
    <t>7.36-16.26</t>
  </si>
  <si>
    <t>9.85-12.70</t>
  </si>
  <si>
    <t>17.00-19.00</t>
  </si>
  <si>
    <t>12.00-13.00</t>
  </si>
  <si>
    <t>11.00-13.00</t>
  </si>
  <si>
    <t>9.85-12.00</t>
  </si>
  <si>
    <t>9.00-15.00</t>
  </si>
  <si>
    <t>9.00-11.25</t>
  </si>
  <si>
    <t>8.50-10.50</t>
  </si>
  <si>
    <t>7.25-10.20</t>
  </si>
  <si>
    <t>9.50-10.00</t>
  </si>
  <si>
    <t>14.00-16.00</t>
  </si>
  <si>
    <t>8.22-10.00</t>
  </si>
  <si>
    <t>15.00-20.00</t>
  </si>
  <si>
    <t>17.00-22.00</t>
  </si>
  <si>
    <t>25.00-26.00</t>
  </si>
  <si>
    <t>14.68-15.00</t>
  </si>
  <si>
    <t>10.20-15.31</t>
  </si>
  <si>
    <t>12.00-16.00</t>
  </si>
  <si>
    <t>9.50-15.00</t>
  </si>
  <si>
    <t>Library Clerks perform a range of duties (circ-acquis)</t>
  </si>
  <si>
    <t>8.75-15.00</t>
  </si>
  <si>
    <t>9.50-18.00</t>
  </si>
  <si>
    <t>12.00-20.00</t>
  </si>
  <si>
    <t>8.50-11.50</t>
  </si>
  <si>
    <t>18.00-19.38</t>
  </si>
  <si>
    <t>10.00-11.60</t>
  </si>
  <si>
    <t>15.00-15.60</t>
  </si>
  <si>
    <t>15.00-22.00</t>
  </si>
  <si>
    <t>8.50-12.00</t>
  </si>
  <si>
    <t>8.50-15.50</t>
  </si>
  <si>
    <t>8.25-11.37</t>
  </si>
  <si>
    <t>13.26-15.67</t>
  </si>
  <si>
    <t>13.02-13.28</t>
  </si>
  <si>
    <t>7.60-12.03</t>
  </si>
  <si>
    <t>no ans.</t>
  </si>
  <si>
    <t>24.00-26.00</t>
  </si>
  <si>
    <t>16.00-18.00</t>
  </si>
  <si>
    <t>Adult services</t>
  </si>
  <si>
    <r>
      <t xml:space="preserve">10.50 </t>
    </r>
    <r>
      <rPr>
        <sz val="8"/>
        <color indexed="8"/>
        <rFont val="Calibri"/>
        <family val="2"/>
      </rPr>
      <t>(ass't dir)</t>
    </r>
  </si>
  <si>
    <t>We have no specific reference, youth or adult services staff</t>
  </si>
  <si>
    <t>*as reported on the Annual Report to NYS Library for the 2009 fiscal year</t>
  </si>
  <si>
    <t>Many of these categories overlap in our library.</t>
  </si>
  <si>
    <t>Wappingers Falls</t>
  </si>
  <si>
    <t>13.00-15.00</t>
  </si>
  <si>
    <t>Staff w/MLS</t>
  </si>
  <si>
    <t>$12.16 w/4% increase per yr.</t>
  </si>
  <si>
    <t>Mid-Hudson Libraries Salary Survey 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</si>
</sst>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"/>
    <numFmt numFmtId="174" formatCode="&quot;$&quot;0,000"/>
    <numFmt numFmtId="175" formatCode="&quot;$&quot;0"/>
    <numFmt numFmtId="176" formatCode="0.0"/>
    <numFmt numFmtId="177" formatCode="#,##0.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2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"/>
      <family val="2"/>
    </font>
    <font>
      <b/>
      <sz val="8"/>
      <color indexed="8"/>
      <name val="Arial Greek"/>
      <family val="2"/>
    </font>
    <font>
      <b/>
      <sz val="9"/>
      <color indexed="8"/>
      <name val="Arial Greek"/>
      <family val="2"/>
    </font>
    <font>
      <b/>
      <sz val="9"/>
      <color indexed="8"/>
      <name val="Arial"/>
      <family val="2"/>
    </font>
    <font>
      <sz val="9"/>
      <name val="System"/>
      <family val="2"/>
    </font>
    <font>
      <sz val="9"/>
      <color indexed="8"/>
      <name val="System"/>
      <family val="2"/>
    </font>
    <font>
      <b/>
      <sz val="9"/>
      <color indexed="8"/>
      <name val="System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7.5"/>
      <name val="Arial Narrow"/>
      <family val="2"/>
    </font>
    <font>
      <sz val="8"/>
      <color indexed="8"/>
      <name val="Calibri"/>
      <family val="2"/>
    </font>
    <font>
      <sz val="10"/>
      <color indexed="8"/>
      <name val="System"/>
      <family val="2"/>
    </font>
    <font>
      <b/>
      <sz val="10"/>
      <color indexed="8"/>
      <name val="Arial Narrow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10.5"/>
      <color indexed="8"/>
      <name val="Calibri"/>
      <family val="2"/>
    </font>
    <font>
      <b/>
      <i/>
      <sz val="10.5"/>
      <color indexed="18"/>
      <name val="Calibri"/>
      <family val="2"/>
    </font>
    <font>
      <b/>
      <i/>
      <sz val="10.5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8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73" fontId="1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7" fillId="34" borderId="0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34" borderId="0" xfId="0" applyNumberFormat="1" applyFont="1" applyFill="1" applyAlignment="1">
      <alignment/>
    </xf>
    <xf numFmtId="3" fontId="17" fillId="34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0" fontId="17" fillId="35" borderId="0" xfId="0" applyFont="1" applyFill="1" applyAlignment="1">
      <alignment horizontal="right"/>
    </xf>
    <xf numFmtId="0" fontId="18" fillId="34" borderId="0" xfId="0" applyFont="1" applyFill="1" applyBorder="1" applyAlignment="1">
      <alignment horizontal="right"/>
    </xf>
    <xf numFmtId="173" fontId="18" fillId="0" borderId="0" xfId="0" applyNumberFormat="1" applyFont="1" applyFill="1" applyAlignment="1">
      <alignment horizontal="right"/>
    </xf>
    <xf numFmtId="0" fontId="17" fillId="34" borderId="0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6" fillId="34" borderId="0" xfId="0" applyNumberFormat="1" applyFont="1" applyFill="1" applyBorder="1" applyAlignment="1">
      <alignment/>
    </xf>
    <xf numFmtId="176" fontId="6" fillId="35" borderId="0" xfId="0" applyNumberFormat="1" applyFont="1" applyFill="1" applyAlignment="1">
      <alignment horizontal="right"/>
    </xf>
    <xf numFmtId="3" fontId="6" fillId="35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 horizontal="right"/>
    </xf>
    <xf numFmtId="176" fontId="6" fillId="34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173" fontId="15" fillId="0" borderId="0" xfId="0" applyNumberFormat="1" applyFont="1" applyFill="1" applyAlignment="1">
      <alignment horizontal="right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5" borderId="0" xfId="0" applyNumberFormat="1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20" fillId="34" borderId="0" xfId="0" applyFont="1" applyFill="1" applyBorder="1" applyAlignment="1">
      <alignment horizontal="right"/>
    </xf>
    <xf numFmtId="3" fontId="20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/>
    </xf>
    <xf numFmtId="17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2" fontId="5" fillId="34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2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2" fontId="5" fillId="35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right"/>
    </xf>
    <xf numFmtId="39" fontId="6" fillId="34" borderId="0" xfId="0" applyNumberFormat="1" applyFont="1" applyFill="1" applyBorder="1" applyAlignment="1">
      <alignment horizontal="right"/>
    </xf>
    <xf numFmtId="39" fontId="6" fillId="35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39" fontId="6" fillId="34" borderId="0" xfId="0" applyNumberFormat="1" applyFont="1" applyFill="1" applyAlignment="1">
      <alignment horizontal="right"/>
    </xf>
    <xf numFmtId="39" fontId="0" fillId="33" borderId="0" xfId="0" applyNumberFormat="1" applyFill="1" applyAlignment="1">
      <alignment/>
    </xf>
    <xf numFmtId="39" fontId="15" fillId="0" borderId="0" xfId="0" applyNumberFormat="1" applyFont="1" applyFill="1" applyAlignment="1">
      <alignment horizontal="right"/>
    </xf>
    <xf numFmtId="39" fontId="9" fillId="0" borderId="0" xfId="0" applyNumberFormat="1" applyFont="1" applyAlignment="1">
      <alignment horizontal="right"/>
    </xf>
    <xf numFmtId="3" fontId="16" fillId="36" borderId="12" xfId="57" applyNumberFormat="1" applyFont="1" applyFill="1" applyBorder="1">
      <alignment/>
      <protection/>
    </xf>
    <xf numFmtId="173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173" fontId="19" fillId="34" borderId="12" xfId="57" applyNumberFormat="1" applyFont="1" applyFill="1" applyBorder="1" applyAlignment="1">
      <alignment/>
      <protection/>
    </xf>
    <xf numFmtId="175" fontId="19" fillId="34" borderId="12" xfId="57" applyNumberFormat="1" applyFont="1" applyFill="1" applyBorder="1" applyAlignment="1">
      <alignment/>
      <protection/>
    </xf>
    <xf numFmtId="3" fontId="16" fillId="34" borderId="12" xfId="57" applyNumberFormat="1" applyFont="1" applyFill="1" applyBorder="1">
      <alignment/>
      <protection/>
    </xf>
    <xf numFmtId="173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3" fontId="19" fillId="34" borderId="12" xfId="57" applyNumberFormat="1" applyFont="1" applyFill="1" applyBorder="1">
      <alignment/>
      <protection/>
    </xf>
    <xf numFmtId="173" fontId="19" fillId="36" borderId="12" xfId="57" applyNumberFormat="1" applyFont="1" applyFill="1" applyBorder="1">
      <alignment/>
      <protection/>
    </xf>
    <xf numFmtId="175" fontId="19" fillId="34" borderId="12" xfId="57" applyNumberFormat="1" applyFont="1" applyFill="1" applyBorder="1">
      <alignment/>
      <protection/>
    </xf>
    <xf numFmtId="3" fontId="16" fillId="38" borderId="12" xfId="57" applyNumberFormat="1" applyFont="1" applyFill="1" applyBorder="1">
      <alignment/>
      <protection/>
    </xf>
    <xf numFmtId="173" fontId="5" fillId="38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73" fontId="19" fillId="38" borderId="12" xfId="57" applyNumberFormat="1" applyFont="1" applyFill="1" applyBorder="1">
      <alignment/>
      <protection/>
    </xf>
    <xf numFmtId="0" fontId="0" fillId="38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173" fontId="19" fillId="40" borderId="12" xfId="57" applyNumberFormat="1" applyFont="1" applyFill="1" applyBorder="1">
      <alignment/>
      <protection/>
    </xf>
    <xf numFmtId="3" fontId="16" fillId="40" borderId="12" xfId="57" applyNumberFormat="1" applyFont="1" applyFill="1" applyBorder="1">
      <alignment/>
      <protection/>
    </xf>
    <xf numFmtId="3" fontId="5" fillId="33" borderId="0" xfId="0" applyNumberFormat="1" applyFont="1" applyFill="1" applyAlignment="1">
      <alignment horizontal="right"/>
    </xf>
    <xf numFmtId="3" fontId="17" fillId="33" borderId="0" xfId="0" applyNumberFormat="1" applyFont="1" applyFill="1" applyAlignment="1">
      <alignment horizontal="right"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173" fontId="21" fillId="34" borderId="12" xfId="57" applyNumberFormat="1" applyFont="1" applyFill="1" applyBorder="1">
      <alignment/>
      <protection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175" fontId="21" fillId="34" borderId="12" xfId="57" applyNumberFormat="1" applyFont="1" applyFill="1" applyBorder="1">
      <alignment/>
      <protection/>
    </xf>
    <xf numFmtId="173" fontId="19" fillId="34" borderId="13" xfId="57" applyNumberFormat="1" applyFont="1" applyFill="1" applyBorder="1">
      <alignment/>
      <protection/>
    </xf>
    <xf numFmtId="3" fontId="16" fillId="34" borderId="13" xfId="57" applyNumberFormat="1" applyFont="1" applyFill="1" applyBorder="1">
      <alignment/>
      <protection/>
    </xf>
    <xf numFmtId="173" fontId="5" fillId="34" borderId="1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/>
    </xf>
    <xf numFmtId="173" fontId="16" fillId="34" borderId="12" xfId="57" applyNumberFormat="1" applyFont="1" applyFill="1" applyBorder="1">
      <alignment/>
      <protection/>
    </xf>
    <xf numFmtId="173" fontId="16" fillId="34" borderId="13" xfId="57" applyNumberFormat="1" applyFont="1" applyFill="1" applyBorder="1">
      <alignment/>
      <protection/>
    </xf>
    <xf numFmtId="0" fontId="0" fillId="33" borderId="13" xfId="0" applyFill="1" applyBorder="1" applyAlignment="1">
      <alignment/>
    </xf>
    <xf numFmtId="3" fontId="19" fillId="34" borderId="12" xfId="57" applyNumberFormat="1" applyFont="1" applyFill="1" applyBorder="1">
      <alignment/>
      <protection/>
    </xf>
    <xf numFmtId="3" fontId="5" fillId="34" borderId="12" xfId="0" applyNumberFormat="1" applyFont="1" applyFill="1" applyBorder="1" applyAlignment="1">
      <alignment/>
    </xf>
    <xf numFmtId="3" fontId="17" fillId="34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right"/>
    </xf>
    <xf numFmtId="3" fontId="0" fillId="34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17" fillId="34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173" fontId="19" fillId="36" borderId="13" xfId="57" applyNumberFormat="1" applyFont="1" applyFill="1" applyBorder="1">
      <alignment/>
      <protection/>
    </xf>
    <xf numFmtId="3" fontId="16" fillId="36" borderId="13" xfId="57" applyNumberFormat="1" applyFont="1" applyFill="1" applyBorder="1">
      <alignment/>
      <protection/>
    </xf>
    <xf numFmtId="173" fontId="5" fillId="36" borderId="13" xfId="0" applyNumberFormat="1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17" fillId="34" borderId="14" xfId="0" applyNumberFormat="1" applyFont="1" applyFill="1" applyBorder="1" applyAlignment="1">
      <alignment/>
    </xf>
    <xf numFmtId="173" fontId="4" fillId="34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19" fillId="34" borderId="11" xfId="57" applyNumberFormat="1" applyFont="1" applyFill="1" applyBorder="1">
      <alignment/>
      <protection/>
    </xf>
    <xf numFmtId="3" fontId="16" fillId="34" borderId="11" xfId="57" applyNumberFormat="1" applyFont="1" applyFill="1" applyBorder="1">
      <alignment/>
      <protection/>
    </xf>
    <xf numFmtId="3" fontId="5" fillId="34" borderId="11" xfId="0" applyNumberFormat="1" applyFont="1" applyFill="1" applyBorder="1" applyAlignment="1">
      <alignment/>
    </xf>
    <xf numFmtId="173" fontId="0" fillId="34" borderId="11" xfId="0" applyNumberForma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19" fillId="34" borderId="11" xfId="57" applyNumberFormat="1" applyFont="1" applyFill="1" applyBorder="1" applyAlignment="1">
      <alignment/>
      <protection/>
    </xf>
    <xf numFmtId="173" fontId="16" fillId="34" borderId="11" xfId="57" applyNumberFormat="1" applyFont="1" applyFill="1" applyBorder="1" applyAlignment="1">
      <alignment/>
      <protection/>
    </xf>
    <xf numFmtId="173" fontId="5" fillId="34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75" fontId="19" fillId="34" borderId="11" xfId="57" applyNumberFormat="1" applyFont="1" applyFill="1" applyBorder="1">
      <alignment/>
      <protection/>
    </xf>
    <xf numFmtId="173" fontId="19" fillId="34" borderId="11" xfId="57" applyNumberFormat="1" applyFont="1" applyFill="1" applyBorder="1">
      <alignment/>
      <protection/>
    </xf>
    <xf numFmtId="173" fontId="16" fillId="34" borderId="11" xfId="57" applyNumberFormat="1" applyFont="1" applyFill="1" applyBorder="1">
      <alignment/>
      <protection/>
    </xf>
    <xf numFmtId="3" fontId="5" fillId="33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173" fontId="19" fillId="33" borderId="11" xfId="57" applyNumberFormat="1" applyFont="1" applyFill="1" applyBorder="1">
      <alignment/>
      <protection/>
    </xf>
    <xf numFmtId="173" fontId="19" fillId="39" borderId="11" xfId="57" applyNumberFormat="1" applyFont="1" applyFill="1" applyBorder="1">
      <alignment/>
      <protection/>
    </xf>
    <xf numFmtId="3" fontId="16" fillId="38" borderId="11" xfId="57" applyNumberFormat="1" applyFont="1" applyFill="1" applyBorder="1">
      <alignment/>
      <protection/>
    </xf>
    <xf numFmtId="173" fontId="5" fillId="38" borderId="11" xfId="0" applyNumberFormat="1" applyFont="1" applyFill="1" applyBorder="1" applyAlignment="1">
      <alignment/>
    </xf>
    <xf numFmtId="0" fontId="6" fillId="38" borderId="11" xfId="0" applyFont="1" applyFill="1" applyBorder="1" applyAlignment="1">
      <alignment horizontal="right"/>
    </xf>
    <xf numFmtId="0" fontId="6" fillId="38" borderId="11" xfId="0" applyFont="1" applyFill="1" applyBorder="1" applyAlignment="1">
      <alignment horizontal="left"/>
    </xf>
    <xf numFmtId="175" fontId="19" fillId="33" borderId="11" xfId="57" applyNumberFormat="1" applyFont="1" applyFill="1" applyBorder="1">
      <alignment/>
      <protection/>
    </xf>
    <xf numFmtId="173" fontId="19" fillId="37" borderId="11" xfId="57" applyNumberFormat="1" applyFont="1" applyFill="1" applyBorder="1">
      <alignment/>
      <protection/>
    </xf>
    <xf numFmtId="3" fontId="16" fillId="36" borderId="11" xfId="57" applyNumberFormat="1" applyFont="1" applyFill="1" applyBorder="1">
      <alignment/>
      <protection/>
    </xf>
    <xf numFmtId="173" fontId="5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3" fontId="18" fillId="0" borderId="12" xfId="0" applyNumberFormat="1" applyFont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2" fontId="42" fillId="33" borderId="12" xfId="0" applyNumberFormat="1" applyFont="1" applyFill="1" applyBorder="1" applyAlignment="1">
      <alignment horizontal="right"/>
    </xf>
    <xf numFmtId="2" fontId="43" fillId="34" borderId="12" xfId="0" applyNumberFormat="1" applyFont="1" applyFill="1" applyBorder="1" applyAlignment="1">
      <alignment horizontal="right"/>
    </xf>
    <xf numFmtId="2" fontId="42" fillId="0" borderId="12" xfId="0" applyNumberFormat="1" applyFont="1" applyFill="1" applyBorder="1" applyAlignment="1">
      <alignment horizontal="right"/>
    </xf>
    <xf numFmtId="2" fontId="42" fillId="0" borderId="12" xfId="0" applyNumberFormat="1" applyFont="1" applyBorder="1" applyAlignment="1">
      <alignment horizontal="right"/>
    </xf>
    <xf numFmtId="2" fontId="42" fillId="34" borderId="12" xfId="0" applyNumberFormat="1" applyFont="1" applyFill="1" applyBorder="1" applyAlignment="1">
      <alignment horizontal="right"/>
    </xf>
    <xf numFmtId="3" fontId="42" fillId="0" borderId="12" xfId="0" applyNumberFormat="1" applyFont="1" applyBorder="1" applyAlignment="1">
      <alignment horizontal="center"/>
    </xf>
    <xf numFmtId="176" fontId="42" fillId="0" borderId="0" xfId="0" applyNumberFormat="1" applyFont="1" applyAlignment="1">
      <alignment/>
    </xf>
    <xf numFmtId="39" fontId="42" fillId="0" borderId="0" xfId="0" applyNumberFormat="1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2" fontId="44" fillId="34" borderId="12" xfId="57" applyNumberFormat="1" applyFont="1" applyFill="1" applyBorder="1" applyAlignment="1">
      <alignment horizontal="right"/>
      <protection/>
    </xf>
    <xf numFmtId="173" fontId="44" fillId="33" borderId="11" xfId="57" applyNumberFormat="1" applyFont="1" applyFill="1" applyBorder="1">
      <alignment/>
      <protection/>
    </xf>
    <xf numFmtId="175" fontId="44" fillId="33" borderId="11" xfId="57" applyNumberFormat="1" applyFont="1" applyFill="1" applyBorder="1">
      <alignment/>
      <protection/>
    </xf>
    <xf numFmtId="39" fontId="43" fillId="34" borderId="11" xfId="0" applyNumberFormat="1" applyFont="1" applyFill="1" applyBorder="1" applyAlignment="1">
      <alignment/>
    </xf>
    <xf numFmtId="2" fontId="43" fillId="34" borderId="11" xfId="0" applyNumberFormat="1" applyFont="1" applyFill="1" applyBorder="1" applyAlignment="1">
      <alignment horizontal="right"/>
    </xf>
    <xf numFmtId="2" fontId="44" fillId="34" borderId="11" xfId="57" applyNumberFormat="1" applyFont="1" applyFill="1" applyBorder="1" applyAlignment="1">
      <alignment horizontal="right"/>
      <protection/>
    </xf>
    <xf numFmtId="2" fontId="44" fillId="33" borderId="11" xfId="57" applyNumberFormat="1" applyFont="1" applyFill="1" applyBorder="1" applyAlignment="1">
      <alignment horizontal="right"/>
      <protection/>
    </xf>
    <xf numFmtId="173" fontId="44" fillId="33" borderId="11" xfId="57" applyNumberFormat="1" applyFont="1" applyFill="1" applyBorder="1" applyAlignment="1">
      <alignment horizontal="left"/>
      <protection/>
    </xf>
    <xf numFmtId="3" fontId="44" fillId="34" borderId="12" xfId="57" applyNumberFormat="1" applyFont="1" applyFill="1" applyBorder="1" applyAlignment="1">
      <alignment/>
      <protection/>
    </xf>
    <xf numFmtId="3" fontId="44" fillId="33" borderId="12" xfId="57" applyNumberFormat="1" applyFont="1" applyFill="1" applyBorder="1">
      <alignment/>
      <protection/>
    </xf>
    <xf numFmtId="39" fontId="43" fillId="34" borderId="12" xfId="0" applyNumberFormat="1" applyFont="1" applyFill="1" applyBorder="1" applyAlignment="1">
      <alignment horizontal="right"/>
    </xf>
    <xf numFmtId="3" fontId="44" fillId="34" borderId="12" xfId="57" applyNumberFormat="1" applyFont="1" applyFill="1" applyBorder="1">
      <alignment/>
      <protection/>
    </xf>
    <xf numFmtId="173" fontId="44" fillId="34" borderId="12" xfId="57" applyNumberFormat="1" applyFont="1" applyFill="1" applyBorder="1" applyAlignment="1">
      <alignment horizontal="center"/>
      <protection/>
    </xf>
    <xf numFmtId="3" fontId="44" fillId="34" borderId="13" xfId="57" applyNumberFormat="1" applyFont="1" applyFill="1" applyBorder="1">
      <alignment/>
      <protection/>
    </xf>
    <xf numFmtId="3" fontId="44" fillId="33" borderId="13" xfId="57" applyNumberFormat="1" applyFont="1" applyFill="1" applyBorder="1">
      <alignment/>
      <protection/>
    </xf>
    <xf numFmtId="39" fontId="43" fillId="34" borderId="13" xfId="0" applyNumberFormat="1" applyFont="1" applyFill="1" applyBorder="1" applyAlignment="1">
      <alignment horizontal="right"/>
    </xf>
    <xf numFmtId="2" fontId="43" fillId="34" borderId="13" xfId="0" applyNumberFormat="1" applyFont="1" applyFill="1" applyBorder="1" applyAlignment="1">
      <alignment horizontal="right"/>
    </xf>
    <xf numFmtId="2" fontId="44" fillId="34" borderId="13" xfId="57" applyNumberFormat="1" applyFont="1" applyFill="1" applyBorder="1" applyAlignment="1">
      <alignment horizontal="right"/>
      <protection/>
    </xf>
    <xf numFmtId="173" fontId="44" fillId="34" borderId="13" xfId="57" applyNumberFormat="1" applyFont="1" applyFill="1" applyBorder="1" applyAlignment="1">
      <alignment horizontal="center"/>
      <protection/>
    </xf>
    <xf numFmtId="173" fontId="43" fillId="34" borderId="14" xfId="0" applyNumberFormat="1" applyFont="1" applyFill="1" applyBorder="1" applyAlignment="1">
      <alignment/>
    </xf>
    <xf numFmtId="173" fontId="43" fillId="34" borderId="14" xfId="0" applyNumberFormat="1" applyFont="1" applyFill="1" applyBorder="1" applyAlignment="1">
      <alignment horizontal="right"/>
    </xf>
    <xf numFmtId="4" fontId="43" fillId="34" borderId="14" xfId="0" applyNumberFormat="1" applyFont="1" applyFill="1" applyBorder="1" applyAlignment="1">
      <alignment horizontal="right"/>
    </xf>
    <xf numFmtId="2" fontId="43" fillId="34" borderId="14" xfId="0" applyNumberFormat="1" applyFont="1" applyFill="1" applyBorder="1" applyAlignment="1">
      <alignment horizontal="right"/>
    </xf>
    <xf numFmtId="2" fontId="43" fillId="34" borderId="14" xfId="0" applyNumberFormat="1" applyFont="1" applyFill="1" applyBorder="1" applyAlignment="1">
      <alignment/>
    </xf>
    <xf numFmtId="3" fontId="43" fillId="34" borderId="14" xfId="0" applyNumberFormat="1" applyFont="1" applyFill="1" applyBorder="1" applyAlignment="1">
      <alignment horizontal="center"/>
    </xf>
    <xf numFmtId="176" fontId="43" fillId="33" borderId="0" xfId="0" applyNumberFormat="1" applyFont="1" applyFill="1" applyBorder="1" applyAlignment="1">
      <alignment horizontal="right"/>
    </xf>
    <xf numFmtId="3" fontId="43" fillId="33" borderId="0" xfId="0" applyNumberFormat="1" applyFont="1" applyFill="1" applyBorder="1" applyAlignment="1">
      <alignment horizontal="right"/>
    </xf>
    <xf numFmtId="39" fontId="43" fillId="33" borderId="0" xfId="0" applyNumberFormat="1" applyFont="1" applyFill="1" applyBorder="1" applyAlignment="1">
      <alignment horizontal="right"/>
    </xf>
    <xf numFmtId="2" fontId="43" fillId="33" borderId="0" xfId="0" applyNumberFormat="1" applyFont="1" applyFill="1" applyBorder="1" applyAlignment="1">
      <alignment horizontal="right"/>
    </xf>
    <xf numFmtId="2" fontId="43" fillId="34" borderId="0" xfId="0" applyNumberFormat="1" applyFont="1" applyFill="1" applyBorder="1" applyAlignment="1">
      <alignment/>
    </xf>
    <xf numFmtId="3" fontId="43" fillId="33" borderId="0" xfId="0" applyNumberFormat="1" applyFont="1" applyFill="1" applyBorder="1" applyAlignment="1">
      <alignment horizontal="center"/>
    </xf>
    <xf numFmtId="14" fontId="44" fillId="34" borderId="11" xfId="57" applyNumberFormat="1" applyFont="1" applyFill="1" applyBorder="1" applyAlignment="1">
      <alignment/>
      <protection/>
    </xf>
    <xf numFmtId="39" fontId="43" fillId="34" borderId="11" xfId="0" applyNumberFormat="1" applyFont="1" applyFill="1" applyBorder="1" applyAlignment="1">
      <alignment horizontal="right"/>
    </xf>
    <xf numFmtId="173" fontId="44" fillId="33" borderId="11" xfId="57" applyNumberFormat="1" applyFont="1" applyFill="1" applyBorder="1" applyAlignment="1">
      <alignment horizontal="center"/>
      <protection/>
    </xf>
    <xf numFmtId="49" fontId="44" fillId="34" borderId="12" xfId="57" applyNumberFormat="1" applyFont="1" applyFill="1" applyBorder="1" applyAlignment="1">
      <alignment horizontal="right"/>
      <protection/>
    </xf>
    <xf numFmtId="2" fontId="43" fillId="33" borderId="12" xfId="0" applyNumberFormat="1" applyFont="1" applyFill="1" applyBorder="1" applyAlignment="1">
      <alignment horizontal="right"/>
    </xf>
    <xf numFmtId="2" fontId="45" fillId="34" borderId="12" xfId="57" applyNumberFormat="1" applyFont="1" applyFill="1" applyBorder="1" applyAlignment="1">
      <alignment horizontal="right"/>
      <protection/>
    </xf>
    <xf numFmtId="2" fontId="22" fillId="34" borderId="12" xfId="0" applyNumberFormat="1" applyFont="1" applyFill="1" applyBorder="1" applyAlignment="1">
      <alignment horizontal="right"/>
    </xf>
    <xf numFmtId="173" fontId="44" fillId="34" borderId="12" xfId="57" applyNumberFormat="1" applyFont="1" applyFill="1" applyBorder="1">
      <alignment/>
      <protection/>
    </xf>
    <xf numFmtId="176" fontId="43" fillId="35" borderId="0" xfId="0" applyNumberFormat="1" applyFont="1" applyFill="1" applyAlignment="1">
      <alignment horizontal="right"/>
    </xf>
    <xf numFmtId="3" fontId="43" fillId="35" borderId="0" xfId="0" applyNumberFormat="1" applyFont="1" applyFill="1" applyAlignment="1">
      <alignment horizontal="right"/>
    </xf>
    <xf numFmtId="39" fontId="43" fillId="35" borderId="0" xfId="0" applyNumberFormat="1" applyFont="1" applyFill="1" applyAlignment="1">
      <alignment horizontal="right"/>
    </xf>
    <xf numFmtId="2" fontId="43" fillId="35" borderId="0" xfId="0" applyNumberFormat="1" applyFont="1" applyFill="1" applyAlignment="1">
      <alignment horizontal="right"/>
    </xf>
    <xf numFmtId="176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176" fontId="46" fillId="34" borderId="0" xfId="0" applyNumberFormat="1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39" fontId="46" fillId="34" borderId="0" xfId="0" applyNumberFormat="1" applyFont="1" applyFill="1" applyBorder="1" applyAlignment="1">
      <alignment horizontal="right"/>
    </xf>
    <xf numFmtId="2" fontId="46" fillId="34" borderId="0" xfId="0" applyNumberFormat="1" applyFont="1" applyFill="1" applyBorder="1" applyAlignment="1">
      <alignment horizontal="right"/>
    </xf>
    <xf numFmtId="3" fontId="46" fillId="34" borderId="0" xfId="0" applyNumberFormat="1" applyFont="1" applyFill="1" applyBorder="1" applyAlignment="1">
      <alignment horizontal="center"/>
    </xf>
    <xf numFmtId="175" fontId="44" fillId="33" borderId="12" xfId="57" applyNumberFormat="1" applyFont="1" applyFill="1" applyBorder="1">
      <alignment/>
      <protection/>
    </xf>
    <xf numFmtId="174" fontId="44" fillId="33" borderId="12" xfId="57" applyNumberFormat="1" applyFont="1" applyFill="1" applyBorder="1">
      <alignment/>
      <protection/>
    </xf>
    <xf numFmtId="39" fontId="22" fillId="33" borderId="12" xfId="0" applyNumberFormat="1" applyFont="1" applyFill="1" applyBorder="1" applyAlignment="1">
      <alignment horizontal="right"/>
    </xf>
    <xf numFmtId="2" fontId="42" fillId="34" borderId="12" xfId="0" applyNumberFormat="1" applyFont="1" applyFill="1" applyBorder="1" applyAlignment="1">
      <alignment/>
    </xf>
    <xf numFmtId="173" fontId="44" fillId="34" borderId="12" xfId="57" applyNumberFormat="1" applyFont="1" applyFill="1" applyBorder="1" applyAlignment="1">
      <alignment horizontal="right"/>
      <protection/>
    </xf>
    <xf numFmtId="173" fontId="44" fillId="34" borderId="13" xfId="57" applyNumberFormat="1" applyFont="1" applyFill="1" applyBorder="1" applyAlignment="1">
      <alignment horizontal="right"/>
      <protection/>
    </xf>
    <xf numFmtId="173" fontId="43" fillId="34" borderId="0" xfId="0" applyNumberFormat="1" applyFont="1" applyFill="1" applyBorder="1" applyAlignment="1">
      <alignment/>
    </xf>
    <xf numFmtId="39" fontId="43" fillId="34" borderId="0" xfId="0" applyNumberFormat="1" applyFont="1" applyFill="1" applyBorder="1" applyAlignment="1">
      <alignment/>
    </xf>
    <xf numFmtId="2" fontId="43" fillId="34" borderId="0" xfId="0" applyNumberFormat="1" applyFont="1" applyFill="1" applyAlignment="1">
      <alignment horizontal="right"/>
    </xf>
    <xf numFmtId="2" fontId="43" fillId="34" borderId="0" xfId="0" applyNumberFormat="1" applyFont="1" applyFill="1" applyBorder="1" applyAlignment="1">
      <alignment horizontal="right"/>
    </xf>
    <xf numFmtId="3" fontId="43" fillId="34" borderId="0" xfId="0" applyNumberFormat="1" applyFont="1" applyFill="1" applyAlignment="1">
      <alignment horizontal="right"/>
    </xf>
    <xf numFmtId="176" fontId="43" fillId="33" borderId="0" xfId="0" applyNumberFormat="1" applyFont="1" applyFill="1" applyAlignment="1">
      <alignment horizontal="right"/>
    </xf>
    <xf numFmtId="3" fontId="43" fillId="33" borderId="0" xfId="0" applyNumberFormat="1" applyFont="1" applyFill="1" applyAlignment="1">
      <alignment horizontal="right"/>
    </xf>
    <xf numFmtId="39" fontId="43" fillId="33" borderId="0" xfId="0" applyNumberFormat="1" applyFont="1" applyFill="1" applyAlignment="1">
      <alignment horizontal="right"/>
    </xf>
    <xf numFmtId="2" fontId="43" fillId="33" borderId="0" xfId="0" applyNumberFormat="1" applyFont="1" applyFill="1" applyAlignment="1">
      <alignment horizontal="right"/>
    </xf>
    <xf numFmtId="3" fontId="44" fillId="33" borderId="11" xfId="57" applyNumberFormat="1" applyFont="1" applyFill="1" applyBorder="1">
      <alignment/>
      <protection/>
    </xf>
    <xf numFmtId="175" fontId="44" fillId="34" borderId="12" xfId="57" applyNumberFormat="1" applyFont="1" applyFill="1" applyBorder="1">
      <alignment/>
      <protection/>
    </xf>
    <xf numFmtId="175" fontId="44" fillId="34" borderId="13" xfId="57" applyNumberFormat="1" applyFont="1" applyFill="1" applyBorder="1">
      <alignment/>
      <protection/>
    </xf>
    <xf numFmtId="173" fontId="43" fillId="34" borderId="0" xfId="0" applyNumberFormat="1" applyFont="1" applyFill="1" applyAlignment="1">
      <alignment/>
    </xf>
    <xf numFmtId="173" fontId="43" fillId="34" borderId="0" xfId="0" applyNumberFormat="1" applyFont="1" applyFill="1" applyAlignment="1">
      <alignment horizontal="right"/>
    </xf>
    <xf numFmtId="39" fontId="43" fillId="34" borderId="0" xfId="0" applyNumberFormat="1" applyFont="1" applyFill="1" applyAlignment="1">
      <alignment horizontal="right"/>
    </xf>
    <xf numFmtId="3" fontId="43" fillId="34" borderId="0" xfId="0" applyNumberFormat="1" applyFont="1" applyFill="1" applyAlignment="1">
      <alignment/>
    </xf>
    <xf numFmtId="3" fontId="44" fillId="34" borderId="11" xfId="57" applyNumberFormat="1" applyFont="1" applyFill="1" applyBorder="1" applyAlignment="1">
      <alignment/>
      <protection/>
    </xf>
    <xf numFmtId="173" fontId="44" fillId="34" borderId="11" xfId="57" applyNumberFormat="1" applyFont="1" applyFill="1" applyBorder="1" applyAlignment="1">
      <alignment/>
      <protection/>
    </xf>
    <xf numFmtId="173" fontId="45" fillId="34" borderId="13" xfId="57" applyNumberFormat="1" applyFont="1" applyFill="1" applyBorder="1" applyAlignment="1">
      <alignment horizontal="center"/>
      <protection/>
    </xf>
    <xf numFmtId="173" fontId="44" fillId="34" borderId="0" xfId="57" applyNumberFormat="1" applyFont="1" applyFill="1">
      <alignment/>
      <protection/>
    </xf>
    <xf numFmtId="39" fontId="43" fillId="34" borderId="0" xfId="0" applyNumberFormat="1" applyFont="1" applyFill="1" applyBorder="1" applyAlignment="1">
      <alignment horizontal="right"/>
    </xf>
    <xf numFmtId="3" fontId="43" fillId="34" borderId="0" xfId="0" applyNumberFormat="1" applyFont="1" applyFill="1" applyBorder="1" applyAlignment="1">
      <alignment horizontal="right"/>
    </xf>
    <xf numFmtId="2" fontId="44" fillId="34" borderId="11" xfId="57" applyNumberFormat="1" applyFont="1" applyFill="1" applyBorder="1">
      <alignment/>
      <protection/>
    </xf>
    <xf numFmtId="3" fontId="44" fillId="34" borderId="12" xfId="57" applyNumberFormat="1" applyFont="1" applyFill="1" applyBorder="1" applyAlignment="1">
      <alignment horizontal="center"/>
      <protection/>
    </xf>
    <xf numFmtId="2" fontId="44" fillId="34" borderId="12" xfId="57" applyNumberFormat="1" applyFont="1" applyFill="1" applyBorder="1">
      <alignment/>
      <protection/>
    </xf>
    <xf numFmtId="3" fontId="44" fillId="34" borderId="12" xfId="57" applyNumberFormat="1" applyFont="1" applyFill="1" applyBorder="1" applyAlignment="1">
      <alignment horizontal="right"/>
      <protection/>
    </xf>
    <xf numFmtId="3" fontId="43" fillId="34" borderId="12" xfId="0" applyNumberFormat="1" applyFont="1" applyFill="1" applyBorder="1" applyAlignment="1">
      <alignment/>
    </xf>
    <xf numFmtId="173" fontId="47" fillId="34" borderId="12" xfId="57" applyNumberFormat="1" applyFont="1" applyFill="1" applyBorder="1">
      <alignment/>
      <protection/>
    </xf>
    <xf numFmtId="3" fontId="44" fillId="34" borderId="11" xfId="57" applyNumberFormat="1" applyFont="1" applyFill="1" applyBorder="1" applyAlignment="1">
      <alignment horizontal="center"/>
      <protection/>
    </xf>
    <xf numFmtId="39" fontId="44" fillId="34" borderId="12" xfId="57" applyNumberFormat="1" applyFont="1" applyFill="1" applyBorder="1">
      <alignment/>
      <protection/>
    </xf>
    <xf numFmtId="176" fontId="46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 horizontal="right"/>
    </xf>
    <xf numFmtId="39" fontId="46" fillId="0" borderId="0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2" fontId="48" fillId="34" borderId="12" xfId="57" applyNumberFormat="1" applyFont="1" applyFill="1" applyBorder="1" applyAlignment="1">
      <alignment horizontal="right"/>
      <protection/>
    </xf>
    <xf numFmtId="0" fontId="49" fillId="33" borderId="12" xfId="0" applyFont="1" applyFill="1" applyBorder="1" applyAlignment="1">
      <alignment horizontal="right"/>
    </xf>
    <xf numFmtId="176" fontId="43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 horizontal="right"/>
    </xf>
    <xf numFmtId="39" fontId="43" fillId="34" borderId="10" xfId="0" applyNumberFormat="1" applyFont="1" applyFill="1" applyBorder="1" applyAlignment="1">
      <alignment horizontal="right"/>
    </xf>
    <xf numFmtId="2" fontId="43" fillId="34" borderId="10" xfId="0" applyNumberFormat="1" applyFont="1" applyFill="1" applyBorder="1" applyAlignment="1">
      <alignment horizontal="right"/>
    </xf>
    <xf numFmtId="3" fontId="43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17" fillId="34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6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3" fillId="33" borderId="13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2" fontId="42" fillId="0" borderId="0" xfId="0" applyNumberFormat="1" applyFont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9" fontId="3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176" fontId="24" fillId="0" borderId="12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39" fontId="42" fillId="0" borderId="12" xfId="0" applyNumberFormat="1" applyFont="1" applyBorder="1" applyAlignment="1">
      <alignment horizontal="right"/>
    </xf>
    <xf numFmtId="173" fontId="48" fillId="34" borderId="12" xfId="57" applyNumberFormat="1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50" fillId="33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3" fontId="52" fillId="34" borderId="14" xfId="0" applyNumberFormat="1" applyFont="1" applyFill="1" applyBorder="1" applyAlignment="1">
      <alignment horizontal="left"/>
    </xf>
    <xf numFmtId="0" fontId="51" fillId="41" borderId="0" xfId="0" applyFont="1" applyFill="1" applyBorder="1" applyAlignment="1">
      <alignment horizontal="left"/>
    </xf>
    <xf numFmtId="0" fontId="50" fillId="34" borderId="12" xfId="0" applyFont="1" applyFill="1" applyBorder="1" applyAlignment="1">
      <alignment/>
    </xf>
    <xf numFmtId="3" fontId="50" fillId="34" borderId="12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53" fillId="33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50" fillId="34" borderId="13" xfId="0" applyFont="1" applyFill="1" applyBorder="1" applyAlignment="1">
      <alignment/>
    </xf>
    <xf numFmtId="3" fontId="52" fillId="34" borderId="0" xfId="0" applyNumberFormat="1" applyFont="1" applyFill="1" applyBorder="1" applyAlignment="1">
      <alignment horizontal="left"/>
    </xf>
    <xf numFmtId="0" fontId="51" fillId="41" borderId="0" xfId="0" applyFont="1" applyFill="1" applyAlignment="1">
      <alignment horizontal="left"/>
    </xf>
    <xf numFmtId="0" fontId="50" fillId="34" borderId="0" xfId="0" applyFont="1" applyFill="1" applyAlignment="1">
      <alignment horizontal="left"/>
    </xf>
    <xf numFmtId="3" fontId="52" fillId="34" borderId="0" xfId="0" applyNumberFormat="1" applyFont="1" applyFill="1" applyAlignment="1">
      <alignment horizontal="left"/>
    </xf>
    <xf numFmtId="3" fontId="53" fillId="0" borderId="0" xfId="0" applyNumberFormat="1" applyFont="1" applyFill="1" applyAlignment="1">
      <alignment horizontal="left"/>
    </xf>
    <xf numFmtId="3" fontId="50" fillId="34" borderId="11" xfId="0" applyNumberFormat="1" applyFont="1" applyFill="1" applyBorder="1" applyAlignment="1">
      <alignment horizontal="left"/>
    </xf>
    <xf numFmtId="3" fontId="52" fillId="34" borderId="12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/>
    </xf>
    <xf numFmtId="173" fontId="48" fillId="34" borderId="12" xfId="57" applyNumberFormat="1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11"/>
  <sheetViews>
    <sheetView tabSelected="1" zoomScaleSheetLayoutView="100" workbookViewId="0" topLeftCell="L77">
      <selection activeCell="T105" sqref="T105"/>
    </sheetView>
  </sheetViews>
  <sheetFormatPr defaultColWidth="12.57421875" defaultRowHeight="12.75" outlineLevelRow="1"/>
  <cols>
    <col min="1" max="1" width="14.421875" style="324" customWidth="1"/>
    <col min="2" max="2" width="12.421875" style="48" customWidth="1"/>
    <col min="3" max="3" width="12.00390625" style="49" customWidth="1"/>
    <col min="4" max="4" width="11.00390625" style="79" customWidth="1"/>
    <col min="5" max="6" width="12.140625" style="69" customWidth="1"/>
    <col min="7" max="7" width="11.7109375" style="69" customWidth="1"/>
    <col min="8" max="8" width="12.421875" style="75" customWidth="1"/>
    <col min="9" max="9" width="14.7109375" style="75" customWidth="1"/>
    <col min="10" max="10" width="11.8515625" style="75" customWidth="1"/>
    <col min="11" max="11" width="33.28125" style="20" customWidth="1"/>
    <col min="12" max="12" width="2.7109375" style="22" customWidth="1"/>
    <col min="13" max="16" width="12.421875" style="6" customWidth="1"/>
    <col min="17" max="16384" width="12.421875" style="1" customWidth="1"/>
  </cols>
  <sheetData>
    <row r="1" spans="1:16" ht="29.25" customHeight="1">
      <c r="A1" s="326" t="s">
        <v>194</v>
      </c>
      <c r="B1" s="38"/>
      <c r="D1" s="76"/>
      <c r="E1" s="62"/>
      <c r="F1" s="70"/>
      <c r="G1" s="63"/>
      <c r="H1" s="72"/>
      <c r="J1" s="73"/>
      <c r="K1" s="30"/>
      <c r="L1" s="30"/>
      <c r="M1" s="33"/>
      <c r="N1" s="60"/>
      <c r="O1" s="33"/>
      <c r="P1" s="33"/>
    </row>
    <row r="2" spans="1:16" ht="16.5" customHeight="1">
      <c r="A2" s="301"/>
      <c r="B2" s="176" t="s">
        <v>107</v>
      </c>
      <c r="C2" s="290"/>
      <c r="D2" s="177" t="s">
        <v>101</v>
      </c>
      <c r="E2" s="291"/>
      <c r="F2" s="292"/>
      <c r="G2" s="291"/>
      <c r="H2" s="293"/>
      <c r="I2" s="293"/>
      <c r="J2" s="293"/>
      <c r="K2" s="294"/>
      <c r="L2" s="30"/>
      <c r="M2" s="33"/>
      <c r="N2" s="33"/>
      <c r="O2" s="33"/>
      <c r="P2" s="33"/>
    </row>
    <row r="3" spans="1:137" ht="18" customHeight="1">
      <c r="A3" s="302"/>
      <c r="B3" s="222" t="s">
        <v>70</v>
      </c>
      <c r="C3" s="223" t="s">
        <v>71</v>
      </c>
      <c r="D3" s="295" t="s">
        <v>86</v>
      </c>
      <c r="E3" s="173" t="s">
        <v>74</v>
      </c>
      <c r="F3" s="170" t="s">
        <v>77</v>
      </c>
      <c r="G3" s="173" t="s">
        <v>192</v>
      </c>
      <c r="H3" s="173" t="s">
        <v>84</v>
      </c>
      <c r="I3" s="172" t="s">
        <v>124</v>
      </c>
      <c r="J3" s="172" t="s">
        <v>185</v>
      </c>
      <c r="K3" s="296" t="s">
        <v>82</v>
      </c>
      <c r="L3" s="168"/>
      <c r="M3" s="26"/>
      <c r="N3" s="26"/>
      <c r="O3" s="25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s="10" customFormat="1" ht="15.75" customHeight="1">
      <c r="A4" s="303"/>
      <c r="B4" s="297"/>
      <c r="C4" s="298"/>
      <c r="D4" s="299" t="s">
        <v>85</v>
      </c>
      <c r="E4" s="172" t="s">
        <v>75</v>
      </c>
      <c r="F4" s="173" t="s">
        <v>75</v>
      </c>
      <c r="G4" s="173" t="s">
        <v>78</v>
      </c>
      <c r="H4" s="173" t="s">
        <v>80</v>
      </c>
      <c r="I4" s="174" t="s">
        <v>81</v>
      </c>
      <c r="J4" s="173" t="s">
        <v>80</v>
      </c>
      <c r="K4" s="175" t="s">
        <v>83</v>
      </c>
      <c r="L4" s="169"/>
      <c r="M4" s="28"/>
      <c r="N4" s="28"/>
      <c r="O4" s="27"/>
      <c r="P4" s="2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1:254" s="11" customFormat="1" ht="22.5" customHeight="1">
      <c r="A5" s="304" t="s">
        <v>0</v>
      </c>
      <c r="B5" s="39"/>
      <c r="C5" s="12"/>
      <c r="D5" s="77"/>
      <c r="E5" s="64"/>
      <c r="F5" s="64"/>
      <c r="G5" s="64"/>
      <c r="H5" s="65"/>
      <c r="I5" s="65"/>
      <c r="J5" s="65"/>
      <c r="K5" s="50"/>
      <c r="L5" s="4"/>
      <c r="M5" s="5"/>
      <c r="N5" s="5"/>
      <c r="O5" s="5"/>
      <c r="P5" s="2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167" customFormat="1" ht="18" customHeight="1" outlineLevel="1">
      <c r="A6" s="305" t="s">
        <v>1</v>
      </c>
      <c r="B6" s="180">
        <v>42514</v>
      </c>
      <c r="C6" s="181"/>
      <c r="D6" s="182" t="s">
        <v>193</v>
      </c>
      <c r="E6" s="183"/>
      <c r="F6" s="183"/>
      <c r="G6" s="184"/>
      <c r="H6" s="185"/>
      <c r="I6" s="185"/>
      <c r="J6" s="185"/>
      <c r="K6" s="186"/>
      <c r="L6" s="162"/>
      <c r="M6" s="163"/>
      <c r="N6" s="163"/>
      <c r="O6" s="163"/>
      <c r="P6" s="164"/>
      <c r="Q6" s="165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</row>
    <row r="7" spans="1:254" s="93" customFormat="1" ht="18" customHeight="1" outlineLevel="1">
      <c r="A7" s="306" t="s">
        <v>2</v>
      </c>
      <c r="B7" s="187"/>
      <c r="C7" s="188">
        <v>29786</v>
      </c>
      <c r="D7" s="189" t="s">
        <v>110</v>
      </c>
      <c r="E7" s="171"/>
      <c r="F7" s="171"/>
      <c r="G7" s="179"/>
      <c r="H7" s="179"/>
      <c r="I7" s="179" t="s">
        <v>110</v>
      </c>
      <c r="J7" s="179"/>
      <c r="K7" s="191"/>
      <c r="L7" s="88"/>
      <c r="M7" s="88"/>
      <c r="N7" s="89"/>
      <c r="O7" s="88"/>
      <c r="P7" s="90"/>
      <c r="Q7" s="91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54" s="87" customFormat="1" ht="18" customHeight="1" outlineLevel="1">
      <c r="A8" s="306" t="s">
        <v>3</v>
      </c>
      <c r="B8" s="190"/>
      <c r="C8" s="188">
        <v>19344</v>
      </c>
      <c r="D8" s="189">
        <v>9</v>
      </c>
      <c r="E8" s="171"/>
      <c r="F8" s="171"/>
      <c r="G8" s="179"/>
      <c r="H8" s="179"/>
      <c r="I8" s="179"/>
      <c r="J8" s="179"/>
      <c r="K8" s="191"/>
      <c r="L8" s="94"/>
      <c r="M8" s="95"/>
      <c r="N8" s="95"/>
      <c r="O8" s="95"/>
      <c r="P8" s="84"/>
      <c r="Q8" s="85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s="93" customFormat="1" ht="18" customHeight="1" outlineLevel="1">
      <c r="A9" s="306" t="s">
        <v>4</v>
      </c>
      <c r="B9" s="190"/>
      <c r="C9" s="188">
        <v>27789</v>
      </c>
      <c r="D9" s="189" t="s">
        <v>109</v>
      </c>
      <c r="E9" s="171"/>
      <c r="F9" s="171"/>
      <c r="G9" s="179"/>
      <c r="H9" s="179"/>
      <c r="I9" s="179"/>
      <c r="J9" s="179"/>
      <c r="K9" s="191"/>
      <c r="L9" s="94"/>
      <c r="M9" s="94"/>
      <c r="N9" s="94"/>
      <c r="O9" s="94"/>
      <c r="P9" s="90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</row>
    <row r="10" spans="1:254" s="87" customFormat="1" ht="18" customHeight="1" outlineLevel="1">
      <c r="A10" s="306" t="s">
        <v>5</v>
      </c>
      <c r="B10" s="188">
        <v>50000</v>
      </c>
      <c r="C10" s="188"/>
      <c r="D10" s="189" t="s">
        <v>111</v>
      </c>
      <c r="E10" s="171"/>
      <c r="F10" s="171"/>
      <c r="G10" s="179"/>
      <c r="H10" s="179" t="s">
        <v>89</v>
      </c>
      <c r="I10" s="179">
        <v>8</v>
      </c>
      <c r="J10" s="179"/>
      <c r="K10" s="191"/>
      <c r="L10" s="94"/>
      <c r="M10" s="95"/>
      <c r="N10" s="95"/>
      <c r="O10" s="95"/>
      <c r="P10" s="84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s="93" customFormat="1" ht="18" customHeight="1" outlineLevel="1">
      <c r="A11" s="306" t="s">
        <v>6</v>
      </c>
      <c r="B11" s="188">
        <v>47576</v>
      </c>
      <c r="C11" s="190"/>
      <c r="D11" s="189" t="s">
        <v>108</v>
      </c>
      <c r="E11" s="171"/>
      <c r="F11" s="171"/>
      <c r="G11" s="179"/>
      <c r="H11" s="179"/>
      <c r="I11" s="179" t="s">
        <v>122</v>
      </c>
      <c r="J11" s="179"/>
      <c r="K11" s="191"/>
      <c r="L11" s="94"/>
      <c r="M11" s="94"/>
      <c r="N11" s="94"/>
      <c r="O11" s="94"/>
      <c r="P11" s="90"/>
      <c r="Q11" s="91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</row>
    <row r="12" spans="1:254" s="87" customFormat="1" ht="18" customHeight="1" outlineLevel="1">
      <c r="A12" s="306" t="s">
        <v>7</v>
      </c>
      <c r="B12" s="190"/>
      <c r="C12" s="188">
        <v>5700</v>
      </c>
      <c r="D12" s="189">
        <v>8</v>
      </c>
      <c r="E12" s="171">
        <v>15</v>
      </c>
      <c r="F12" s="171"/>
      <c r="G12" s="179"/>
      <c r="H12" s="179">
        <v>15</v>
      </c>
      <c r="I12" s="179" t="s">
        <v>76</v>
      </c>
      <c r="J12" s="179" t="s">
        <v>76</v>
      </c>
      <c r="K12" s="191"/>
      <c r="L12" s="96"/>
      <c r="M12" s="95"/>
      <c r="N12" s="95"/>
      <c r="O12" s="95"/>
      <c r="P12" s="84"/>
      <c r="Q12" s="85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s="93" customFormat="1" ht="18" customHeight="1" outlineLevel="1">
      <c r="A13" s="306" t="s">
        <v>8</v>
      </c>
      <c r="B13" s="188">
        <v>40600</v>
      </c>
      <c r="C13" s="190"/>
      <c r="D13" s="189" t="s">
        <v>94</v>
      </c>
      <c r="E13" s="171"/>
      <c r="F13" s="171"/>
      <c r="G13" s="179"/>
      <c r="H13" s="179"/>
      <c r="I13" s="179"/>
      <c r="J13" s="179"/>
      <c r="K13" s="191"/>
      <c r="L13" s="94"/>
      <c r="M13" s="94"/>
      <c r="N13" s="94"/>
      <c r="O13" s="94"/>
      <c r="P13" s="90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</row>
    <row r="14" spans="1:254" s="87" customFormat="1" ht="18" customHeight="1" outlineLevel="1">
      <c r="A14" s="306" t="s">
        <v>9</v>
      </c>
      <c r="B14" s="190"/>
      <c r="C14" s="188">
        <v>20000</v>
      </c>
      <c r="D14" s="189" t="s">
        <v>91</v>
      </c>
      <c r="E14" s="171"/>
      <c r="F14" s="171"/>
      <c r="G14" s="179"/>
      <c r="H14" s="179"/>
      <c r="I14" s="179"/>
      <c r="J14" s="179"/>
      <c r="K14" s="191" t="s">
        <v>118</v>
      </c>
      <c r="L14" s="94"/>
      <c r="M14" s="95"/>
      <c r="N14" s="95"/>
      <c r="O14" s="95"/>
      <c r="P14" s="84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s="93" customFormat="1" ht="18" customHeight="1" outlineLevel="1">
      <c r="A15" s="306" t="s">
        <v>10</v>
      </c>
      <c r="B15" s="190"/>
      <c r="C15" s="188">
        <v>14000</v>
      </c>
      <c r="D15" s="189">
        <v>10.5</v>
      </c>
      <c r="E15" s="171"/>
      <c r="G15" s="171" t="s">
        <v>186</v>
      </c>
      <c r="H15" s="179"/>
      <c r="I15" s="179"/>
      <c r="J15" s="179"/>
      <c r="K15" s="286"/>
      <c r="L15" s="94"/>
      <c r="M15" s="94"/>
      <c r="N15" s="94"/>
      <c r="O15" s="94"/>
      <c r="P15" s="90"/>
      <c r="Q15" s="91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</row>
    <row r="16" spans="1:254" s="135" customFormat="1" ht="18" customHeight="1" outlineLevel="1" thickBot="1">
      <c r="A16" s="307" t="s">
        <v>11</v>
      </c>
      <c r="B16" s="192"/>
      <c r="C16" s="193">
        <v>17533</v>
      </c>
      <c r="D16" s="194" t="s">
        <v>134</v>
      </c>
      <c r="E16" s="195"/>
      <c r="F16" s="195"/>
      <c r="G16" s="196"/>
      <c r="H16" s="196"/>
      <c r="I16" s="196" t="s">
        <v>76</v>
      </c>
      <c r="J16" s="196" t="s">
        <v>76</v>
      </c>
      <c r="K16" s="197"/>
      <c r="L16" s="114"/>
      <c r="M16" s="131"/>
      <c r="N16" s="131"/>
      <c r="O16" s="131"/>
      <c r="P16" s="132"/>
      <c r="Q16" s="133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</row>
    <row r="17" spans="1:254" s="140" customFormat="1" ht="21" customHeight="1" outlineLevel="1">
      <c r="A17" s="308" t="s">
        <v>72</v>
      </c>
      <c r="B17" s="198">
        <f>SUM(B6:B16)/4</f>
        <v>45172.5</v>
      </c>
      <c r="C17" s="199">
        <f>SUM(C6:C16)/7</f>
        <v>19164.571428571428</v>
      </c>
      <c r="D17" s="200"/>
      <c r="E17" s="201"/>
      <c r="F17" s="201"/>
      <c r="G17" s="202"/>
      <c r="H17" s="201"/>
      <c r="I17" s="201"/>
      <c r="J17" s="201"/>
      <c r="K17" s="203"/>
      <c r="L17" s="137"/>
      <c r="M17" s="137"/>
      <c r="N17" s="137"/>
      <c r="O17" s="137"/>
      <c r="P17" s="138"/>
      <c r="Q17" s="139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</row>
    <row r="18" spans="1:16" s="10" customFormat="1" ht="33.75" customHeight="1">
      <c r="A18" s="309" t="s">
        <v>12</v>
      </c>
      <c r="B18" s="204"/>
      <c r="C18" s="205"/>
      <c r="D18" s="206"/>
      <c r="E18" s="207"/>
      <c r="F18" s="207"/>
      <c r="G18" s="208"/>
      <c r="H18" s="207"/>
      <c r="I18" s="207"/>
      <c r="J18" s="207"/>
      <c r="K18" s="209"/>
      <c r="L18" s="153"/>
      <c r="M18" s="154"/>
      <c r="N18" s="154"/>
      <c r="O18" s="154"/>
      <c r="P18" s="155"/>
    </row>
    <row r="19" spans="1:19" s="161" customFormat="1" ht="18" customHeight="1" outlineLevel="1">
      <c r="A19" s="305" t="s">
        <v>13</v>
      </c>
      <c r="B19" s="210"/>
      <c r="C19" s="180">
        <v>20811</v>
      </c>
      <c r="D19" s="211">
        <v>8.5</v>
      </c>
      <c r="E19" s="183"/>
      <c r="F19" s="183"/>
      <c r="G19" s="184"/>
      <c r="H19" s="185"/>
      <c r="I19" s="185"/>
      <c r="J19" s="185"/>
      <c r="K19" s="212"/>
      <c r="L19" s="156"/>
      <c r="M19" s="157"/>
      <c r="N19" s="157"/>
      <c r="O19" s="157"/>
      <c r="P19" s="158"/>
      <c r="Q19" s="159"/>
      <c r="R19" s="160"/>
      <c r="S19" s="160"/>
    </row>
    <row r="20" spans="1:254" s="100" customFormat="1" ht="18" customHeight="1" outlineLevel="1">
      <c r="A20" s="310" t="s">
        <v>14</v>
      </c>
      <c r="B20" s="188">
        <v>75262</v>
      </c>
      <c r="C20" s="187"/>
      <c r="D20" s="189" t="s">
        <v>112</v>
      </c>
      <c r="E20" s="171" t="s">
        <v>136</v>
      </c>
      <c r="F20" s="271" t="s">
        <v>135</v>
      </c>
      <c r="G20" s="272" t="s">
        <v>126</v>
      </c>
      <c r="H20" s="179" t="s">
        <v>137</v>
      </c>
      <c r="I20" s="179" t="s">
        <v>123</v>
      </c>
      <c r="J20" s="179">
        <v>20.4</v>
      </c>
      <c r="K20" s="191" t="s">
        <v>119</v>
      </c>
      <c r="L20" s="89"/>
      <c r="M20" s="88"/>
      <c r="N20" s="88"/>
      <c r="O20" s="88"/>
      <c r="P20" s="90"/>
      <c r="Q20" s="91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</row>
    <row r="21" spans="1:254" s="103" customFormat="1" ht="18" customHeight="1" outlineLevel="1">
      <c r="A21" s="310" t="s">
        <v>15</v>
      </c>
      <c r="B21" s="190">
        <v>51500</v>
      </c>
      <c r="C21" s="188"/>
      <c r="D21" s="189" t="s">
        <v>113</v>
      </c>
      <c r="E21" s="171"/>
      <c r="F21" s="171"/>
      <c r="G21" s="179">
        <v>18.75</v>
      </c>
      <c r="H21" s="179">
        <v>14</v>
      </c>
      <c r="I21" s="179">
        <v>15.34</v>
      </c>
      <c r="J21" s="179"/>
      <c r="K21" s="325" t="s">
        <v>189</v>
      </c>
      <c r="L21" s="94"/>
      <c r="M21" s="101"/>
      <c r="N21" s="101"/>
      <c r="O21" s="101"/>
      <c r="P21" s="97"/>
      <c r="Q21" s="98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</row>
    <row r="22" spans="1:254" s="100" customFormat="1" ht="18" customHeight="1" outlineLevel="1">
      <c r="A22" s="310" t="s">
        <v>69</v>
      </c>
      <c r="B22" s="190"/>
      <c r="C22" s="188">
        <v>30000</v>
      </c>
      <c r="D22" s="189" t="s">
        <v>115</v>
      </c>
      <c r="E22" s="178"/>
      <c r="F22" s="171"/>
      <c r="G22" s="179"/>
      <c r="H22" s="179"/>
      <c r="I22" s="213"/>
      <c r="J22" s="179"/>
      <c r="K22" s="191"/>
      <c r="L22" s="94"/>
      <c r="M22" s="94"/>
      <c r="N22" s="94"/>
      <c r="O22" s="94"/>
      <c r="P22" s="90"/>
      <c r="Q22" s="91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</row>
    <row r="23" spans="1:254" s="103" customFormat="1" ht="18" customHeight="1" outlineLevel="1">
      <c r="A23" s="310" t="s">
        <v>16</v>
      </c>
      <c r="B23" s="188">
        <v>46500</v>
      </c>
      <c r="C23" s="190"/>
      <c r="D23" s="189" t="s">
        <v>90</v>
      </c>
      <c r="E23" s="171" t="s">
        <v>138</v>
      </c>
      <c r="F23" s="171"/>
      <c r="G23" s="179"/>
      <c r="H23" s="179"/>
      <c r="I23" s="179" t="s">
        <v>125</v>
      </c>
      <c r="J23" s="179"/>
      <c r="K23" s="191"/>
      <c r="L23" s="96"/>
      <c r="M23" s="101"/>
      <c r="N23" s="101"/>
      <c r="O23" s="101"/>
      <c r="P23" s="97"/>
      <c r="Q23" s="98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</row>
    <row r="24" spans="1:254" s="100" customFormat="1" ht="18" customHeight="1" outlineLevel="1">
      <c r="A24" s="310" t="s">
        <v>17</v>
      </c>
      <c r="B24" s="188">
        <v>73074</v>
      </c>
      <c r="C24" s="190"/>
      <c r="D24" s="189" t="s">
        <v>114</v>
      </c>
      <c r="E24" s="171"/>
      <c r="F24" s="171" t="s">
        <v>126</v>
      </c>
      <c r="G24" s="179">
        <v>15</v>
      </c>
      <c r="H24" s="179" t="s">
        <v>114</v>
      </c>
      <c r="I24" s="179" t="s">
        <v>76</v>
      </c>
      <c r="J24" s="179" t="s">
        <v>76</v>
      </c>
      <c r="K24" s="191"/>
      <c r="L24" s="96"/>
      <c r="M24" s="94"/>
      <c r="N24" s="94"/>
      <c r="O24" s="94"/>
      <c r="P24" s="90"/>
      <c r="Q24" s="91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</row>
    <row r="25" spans="1:254" s="103" customFormat="1" ht="18" customHeight="1" outlineLevel="1">
      <c r="A25" s="310" t="s">
        <v>18</v>
      </c>
      <c r="B25" s="188">
        <v>53580</v>
      </c>
      <c r="C25" s="190"/>
      <c r="D25" s="189"/>
      <c r="E25" s="171"/>
      <c r="F25" s="171"/>
      <c r="G25" s="179"/>
      <c r="H25" s="179" t="s">
        <v>76</v>
      </c>
      <c r="I25" s="179"/>
      <c r="J25" s="213"/>
      <c r="K25" s="191"/>
      <c r="L25" s="94"/>
      <c r="M25" s="101"/>
      <c r="N25" s="101"/>
      <c r="O25" s="101"/>
      <c r="P25" s="97"/>
      <c r="Q25" s="98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</row>
    <row r="26" spans="1:254" s="100" customFormat="1" ht="18" customHeight="1" outlineLevel="1">
      <c r="A26" s="310" t="s">
        <v>19</v>
      </c>
      <c r="B26" s="188">
        <v>60320</v>
      </c>
      <c r="C26" s="190"/>
      <c r="D26" s="189" t="s">
        <v>139</v>
      </c>
      <c r="E26" s="171" t="s">
        <v>76</v>
      </c>
      <c r="F26" s="171" t="s">
        <v>76</v>
      </c>
      <c r="G26" s="179"/>
      <c r="H26" s="179" t="s">
        <v>139</v>
      </c>
      <c r="I26" s="179"/>
      <c r="J26" s="179"/>
      <c r="K26" s="191" t="s">
        <v>140</v>
      </c>
      <c r="L26" s="94"/>
      <c r="M26" s="94"/>
      <c r="N26" s="94"/>
      <c r="O26" s="94"/>
      <c r="P26" s="90"/>
      <c r="Q26" s="91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</row>
    <row r="27" spans="1:254" s="100" customFormat="1" ht="18" customHeight="1" outlineLevel="1">
      <c r="A27" s="310" t="s">
        <v>20</v>
      </c>
      <c r="B27" s="188">
        <v>79247</v>
      </c>
      <c r="C27" s="190"/>
      <c r="D27" s="189" t="s">
        <v>116</v>
      </c>
      <c r="E27" s="171" t="s">
        <v>142</v>
      </c>
      <c r="F27" s="171"/>
      <c r="G27" s="179" t="s">
        <v>141</v>
      </c>
      <c r="H27" s="214" t="s">
        <v>117</v>
      </c>
      <c r="I27" s="179">
        <v>18.85</v>
      </c>
      <c r="J27" s="179" t="s">
        <v>76</v>
      </c>
      <c r="K27" s="300" t="s">
        <v>120</v>
      </c>
      <c r="L27" s="94"/>
      <c r="M27" s="104"/>
      <c r="N27" s="104"/>
      <c r="O27" s="104"/>
      <c r="P27" s="105"/>
      <c r="Q27" s="91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</row>
    <row r="28" spans="1:254" s="100" customFormat="1" ht="18" customHeight="1" outlineLevel="1">
      <c r="A28" s="310" t="s">
        <v>21</v>
      </c>
      <c r="B28" s="188"/>
      <c r="C28" s="190">
        <v>57000</v>
      </c>
      <c r="D28" s="189" t="s">
        <v>132</v>
      </c>
      <c r="E28" s="171"/>
      <c r="F28" s="171" t="s">
        <v>132</v>
      </c>
      <c r="G28" s="179">
        <v>23.3</v>
      </c>
      <c r="H28" s="179" t="s">
        <v>76</v>
      </c>
      <c r="I28" s="179"/>
      <c r="J28" s="213"/>
      <c r="K28" s="191"/>
      <c r="L28" s="94"/>
      <c r="M28" s="94"/>
      <c r="N28" s="94"/>
      <c r="O28" s="94"/>
      <c r="P28" s="90"/>
      <c r="Q28" s="91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</row>
    <row r="29" spans="1:254" s="100" customFormat="1" ht="18" customHeight="1" outlineLevel="1">
      <c r="A29" s="311" t="s">
        <v>68</v>
      </c>
      <c r="B29" s="190"/>
      <c r="C29" s="188">
        <v>38650</v>
      </c>
      <c r="D29" s="189" t="s">
        <v>143</v>
      </c>
      <c r="E29" s="171"/>
      <c r="F29" s="171"/>
      <c r="G29" s="179" t="s">
        <v>149</v>
      </c>
      <c r="H29" s="179"/>
      <c r="I29" s="215"/>
      <c r="J29" s="179"/>
      <c r="K29" s="191"/>
      <c r="L29" s="94"/>
      <c r="M29" s="104"/>
      <c r="N29" s="104"/>
      <c r="O29" s="104"/>
      <c r="P29" s="105"/>
      <c r="Q29" s="91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</row>
    <row r="30" spans="1:254" s="100" customFormat="1" ht="18" customHeight="1" outlineLevel="1">
      <c r="A30" s="310" t="s">
        <v>22</v>
      </c>
      <c r="B30" s="188">
        <v>51000</v>
      </c>
      <c r="C30" s="190"/>
      <c r="D30" s="189"/>
      <c r="E30" s="171"/>
      <c r="F30" s="216"/>
      <c r="G30" s="179"/>
      <c r="H30" s="179"/>
      <c r="I30" s="179"/>
      <c r="J30" s="179"/>
      <c r="K30" s="286"/>
      <c r="L30" s="94"/>
      <c r="M30" s="94"/>
      <c r="N30" s="94"/>
      <c r="O30" s="94"/>
      <c r="P30" s="90"/>
      <c r="Q30" s="91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</row>
    <row r="31" spans="1:254" s="100" customFormat="1" ht="18" customHeight="1" outlineLevel="1">
      <c r="A31" s="310" t="s">
        <v>23</v>
      </c>
      <c r="B31" s="190"/>
      <c r="C31" s="188">
        <v>28281</v>
      </c>
      <c r="D31" s="189" t="s">
        <v>133</v>
      </c>
      <c r="E31" s="171"/>
      <c r="F31" s="171"/>
      <c r="G31" s="179"/>
      <c r="H31" s="179"/>
      <c r="I31" s="179"/>
      <c r="J31" s="179"/>
      <c r="K31" s="191"/>
      <c r="L31" s="94"/>
      <c r="M31" s="104"/>
      <c r="N31" s="104"/>
      <c r="O31" s="104"/>
      <c r="P31" s="105"/>
      <c r="Q31" s="91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</row>
    <row r="32" spans="1:254" s="100" customFormat="1" ht="18" customHeight="1" outlineLevel="1">
      <c r="A32" s="310" t="s">
        <v>24</v>
      </c>
      <c r="B32" s="188">
        <v>54500</v>
      </c>
      <c r="C32" s="190"/>
      <c r="D32" s="189" t="s">
        <v>130</v>
      </c>
      <c r="E32" s="171"/>
      <c r="F32" s="171" t="s">
        <v>76</v>
      </c>
      <c r="G32" s="213" t="s">
        <v>105</v>
      </c>
      <c r="H32" s="213" t="s">
        <v>131</v>
      </c>
      <c r="I32" s="179" t="s">
        <v>105</v>
      </c>
      <c r="J32" s="213" t="s">
        <v>131</v>
      </c>
      <c r="K32" s="191"/>
      <c r="L32" s="94"/>
      <c r="M32" s="94"/>
      <c r="N32" s="94"/>
      <c r="O32" s="94"/>
      <c r="P32" s="90"/>
      <c r="Q32" s="91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</row>
    <row r="33" spans="1:254" s="100" customFormat="1" ht="18" customHeight="1" outlineLevel="1">
      <c r="A33" s="310" t="s">
        <v>25</v>
      </c>
      <c r="B33" s="188">
        <v>91500</v>
      </c>
      <c r="C33" s="190"/>
      <c r="D33" s="189" t="s">
        <v>127</v>
      </c>
      <c r="E33" s="171"/>
      <c r="F33" s="171" t="s">
        <v>128</v>
      </c>
      <c r="G33" s="179">
        <v>38.24</v>
      </c>
      <c r="H33" s="189" t="s">
        <v>127</v>
      </c>
      <c r="I33" s="179" t="s">
        <v>129</v>
      </c>
      <c r="J33" s="179" t="s">
        <v>129</v>
      </c>
      <c r="K33" s="217"/>
      <c r="L33" s="96"/>
      <c r="M33" s="104"/>
      <c r="N33" s="104"/>
      <c r="O33" s="104"/>
      <c r="P33" s="105"/>
      <c r="Q33" s="91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</row>
    <row r="34" spans="1:17" s="10" customFormat="1" ht="18.75" customHeight="1" outlineLevel="1">
      <c r="A34" s="312"/>
      <c r="B34" s="218"/>
      <c r="C34" s="219"/>
      <c r="D34" s="220"/>
      <c r="E34" s="221"/>
      <c r="F34" s="221"/>
      <c r="G34" s="221"/>
      <c r="H34" s="221"/>
      <c r="I34" s="221"/>
      <c r="J34" s="221"/>
      <c r="K34" s="219"/>
      <c r="L34" s="51"/>
      <c r="M34" s="51"/>
      <c r="N34" s="51"/>
      <c r="O34" s="52"/>
      <c r="P34" s="34"/>
      <c r="Q34" s="1"/>
    </row>
    <row r="35" spans="1:17" s="10" customFormat="1" ht="15" customHeight="1" outlineLevel="1">
      <c r="A35" s="313" t="s">
        <v>188</v>
      </c>
      <c r="B35" s="40"/>
      <c r="C35" s="41"/>
      <c r="D35" s="78"/>
      <c r="E35" s="66"/>
      <c r="F35" s="66"/>
      <c r="G35" s="66"/>
      <c r="H35" s="66"/>
      <c r="I35" s="66"/>
      <c r="J35" s="66"/>
      <c r="K35" s="51"/>
      <c r="L35" s="51"/>
      <c r="M35" s="51"/>
      <c r="N35" s="51"/>
      <c r="O35" s="52"/>
      <c r="P35" s="34"/>
      <c r="Q35" s="1"/>
    </row>
    <row r="36" spans="1:16" ht="34.5" customHeight="1">
      <c r="A36" s="326" t="s">
        <v>194</v>
      </c>
      <c r="B36" s="38"/>
      <c r="D36" s="76"/>
      <c r="E36" s="62"/>
      <c r="F36" s="71"/>
      <c r="G36" s="63"/>
      <c r="H36" s="72"/>
      <c r="J36" s="73"/>
      <c r="K36" s="30"/>
      <c r="L36" s="30"/>
      <c r="M36" s="33"/>
      <c r="N36" s="60"/>
      <c r="O36" s="33"/>
      <c r="P36" s="33"/>
    </row>
    <row r="37" spans="1:16" ht="12.75" customHeight="1">
      <c r="A37" s="301"/>
      <c r="B37" s="176" t="s">
        <v>107</v>
      </c>
      <c r="C37" s="290"/>
      <c r="D37" s="177" t="s">
        <v>101</v>
      </c>
      <c r="E37" s="291"/>
      <c r="F37" s="292"/>
      <c r="G37" s="291"/>
      <c r="H37" s="293"/>
      <c r="I37" s="293"/>
      <c r="J37" s="293"/>
      <c r="K37" s="294"/>
      <c r="L37" s="30"/>
      <c r="M37" s="33"/>
      <c r="N37" s="33"/>
      <c r="O37" s="33"/>
      <c r="P37" s="33"/>
    </row>
    <row r="38" spans="1:137" ht="16.5" customHeight="1">
      <c r="A38" s="302"/>
      <c r="B38" s="222" t="s">
        <v>70</v>
      </c>
      <c r="C38" s="223" t="s">
        <v>71</v>
      </c>
      <c r="D38" s="295" t="s">
        <v>86</v>
      </c>
      <c r="E38" s="173" t="s">
        <v>74</v>
      </c>
      <c r="F38" s="170" t="s">
        <v>77</v>
      </c>
      <c r="G38" s="173" t="s">
        <v>192</v>
      </c>
      <c r="H38" s="173" t="s">
        <v>84</v>
      </c>
      <c r="I38" s="172" t="s">
        <v>124</v>
      </c>
      <c r="J38" s="172" t="s">
        <v>185</v>
      </c>
      <c r="K38" s="296" t="s">
        <v>82</v>
      </c>
      <c r="L38" s="168"/>
      <c r="M38" s="26"/>
      <c r="N38" s="26"/>
      <c r="O38" s="25"/>
      <c r="P38" s="2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</row>
    <row r="39" spans="1:137" s="10" customFormat="1" ht="17.25" customHeight="1">
      <c r="A39" s="303"/>
      <c r="B39" s="297"/>
      <c r="C39" s="298"/>
      <c r="D39" s="299" t="s">
        <v>85</v>
      </c>
      <c r="E39" s="172" t="s">
        <v>75</v>
      </c>
      <c r="F39" s="173" t="s">
        <v>75</v>
      </c>
      <c r="G39" s="173" t="s">
        <v>78</v>
      </c>
      <c r="H39" s="173" t="s">
        <v>80</v>
      </c>
      <c r="I39" s="174" t="s">
        <v>81</v>
      </c>
      <c r="J39" s="173" t="s">
        <v>80</v>
      </c>
      <c r="K39" s="175" t="s">
        <v>83</v>
      </c>
      <c r="L39" s="169"/>
      <c r="M39" s="28"/>
      <c r="N39" s="28"/>
      <c r="O39" s="27"/>
      <c r="P39" s="2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</row>
    <row r="40" spans="1:16" ht="27" customHeight="1" outlineLevel="1">
      <c r="A40" s="314" t="s">
        <v>12</v>
      </c>
      <c r="B40" s="224"/>
      <c r="C40" s="225"/>
      <c r="D40" s="226"/>
      <c r="E40" s="227"/>
      <c r="F40" s="227"/>
      <c r="G40" s="227"/>
      <c r="H40" s="227"/>
      <c r="I40" s="227"/>
      <c r="J40" s="227"/>
      <c r="K40" s="228"/>
      <c r="L40" s="54"/>
      <c r="M40" s="53"/>
      <c r="N40" s="53"/>
      <c r="O40" s="53"/>
      <c r="P40" s="35"/>
    </row>
    <row r="41" spans="1:254" s="100" customFormat="1" ht="18" customHeight="1" outlineLevel="1">
      <c r="A41" s="306" t="s">
        <v>26</v>
      </c>
      <c r="B41" s="229"/>
      <c r="C41" s="230">
        <v>20000</v>
      </c>
      <c r="D41" s="189" t="s">
        <v>97</v>
      </c>
      <c r="E41" s="171"/>
      <c r="F41" s="171"/>
      <c r="G41" s="179"/>
      <c r="H41" s="179"/>
      <c r="I41" s="179"/>
      <c r="J41" s="179"/>
      <c r="K41" s="191"/>
      <c r="L41" s="96"/>
      <c r="M41" s="96"/>
      <c r="N41" s="94"/>
      <c r="O41" s="94"/>
      <c r="P41" s="90"/>
      <c r="Q41" s="9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</row>
    <row r="42" spans="1:254" s="100" customFormat="1" ht="18" customHeight="1" outlineLevel="1">
      <c r="A42" s="310" t="s">
        <v>27</v>
      </c>
      <c r="B42" s="188">
        <v>56186</v>
      </c>
      <c r="C42" s="187"/>
      <c r="D42" s="231"/>
      <c r="E42" s="171"/>
      <c r="F42" s="171"/>
      <c r="G42" s="179"/>
      <c r="H42" s="179"/>
      <c r="I42" s="179"/>
      <c r="J42" s="179"/>
      <c r="K42" s="287"/>
      <c r="L42" s="94"/>
      <c r="M42" s="94"/>
      <c r="N42" s="94"/>
      <c r="O42" s="94"/>
      <c r="P42" s="90"/>
      <c r="Q42" s="91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</row>
    <row r="43" spans="1:254" s="112" customFormat="1" ht="18" customHeight="1" outlineLevel="1">
      <c r="A43" s="310" t="s">
        <v>28</v>
      </c>
      <c r="B43" s="190"/>
      <c r="C43" s="188">
        <v>42006</v>
      </c>
      <c r="D43" s="189"/>
      <c r="E43" s="232"/>
      <c r="F43" s="171"/>
      <c r="G43" s="179"/>
      <c r="H43" s="179"/>
      <c r="I43" s="179"/>
      <c r="J43" s="179"/>
      <c r="K43" s="287"/>
      <c r="L43" s="110"/>
      <c r="M43" s="110"/>
      <c r="N43" s="110"/>
      <c r="O43" s="94"/>
      <c r="P43" s="90"/>
      <c r="Q43" s="9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</row>
    <row r="44" spans="1:254" s="112" customFormat="1" ht="18" customHeight="1" outlineLevel="1">
      <c r="A44" s="310" t="s">
        <v>29</v>
      </c>
      <c r="B44" s="190"/>
      <c r="C44" s="188">
        <v>24000</v>
      </c>
      <c r="D44" s="189" t="s">
        <v>96</v>
      </c>
      <c r="E44" s="171"/>
      <c r="F44" s="171"/>
      <c r="G44" s="179"/>
      <c r="H44" s="179"/>
      <c r="I44" s="179"/>
      <c r="J44" s="179"/>
      <c r="K44" s="233"/>
      <c r="L44" s="113"/>
      <c r="M44" s="110"/>
      <c r="N44" s="110"/>
      <c r="O44" s="94"/>
      <c r="P44" s="90"/>
      <c r="Q44" s="9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</row>
    <row r="45" spans="1:254" s="112" customFormat="1" ht="18" customHeight="1" outlineLevel="1">
      <c r="A45" s="310" t="s">
        <v>30</v>
      </c>
      <c r="B45" s="190"/>
      <c r="C45" s="188">
        <v>45500</v>
      </c>
      <c r="D45" s="189">
        <v>8</v>
      </c>
      <c r="E45" s="171"/>
      <c r="F45" s="171"/>
      <c r="G45" s="179"/>
      <c r="H45" s="179"/>
      <c r="I45" s="179"/>
      <c r="J45" s="179"/>
      <c r="K45" s="233"/>
      <c r="L45" s="94"/>
      <c r="M45" s="94"/>
      <c r="N45" s="94"/>
      <c r="O45" s="94"/>
      <c r="P45" s="90"/>
      <c r="Q45" s="9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</row>
    <row r="46" spans="1:254" s="112" customFormat="1" ht="18" customHeight="1" outlineLevel="1">
      <c r="A46" s="310" t="s">
        <v>31</v>
      </c>
      <c r="B46" s="190"/>
      <c r="C46" s="188">
        <v>40000</v>
      </c>
      <c r="D46" s="189" t="s">
        <v>94</v>
      </c>
      <c r="E46" s="171"/>
      <c r="F46" s="171"/>
      <c r="G46" s="179" t="s">
        <v>191</v>
      </c>
      <c r="H46" s="179"/>
      <c r="I46" s="179"/>
      <c r="J46" s="179"/>
      <c r="K46" s="287"/>
      <c r="L46" s="94"/>
      <c r="M46" s="94"/>
      <c r="N46" s="94"/>
      <c r="O46" s="94"/>
      <c r="P46" s="90"/>
      <c r="Q46" s="9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</row>
    <row r="47" spans="1:254" s="118" customFormat="1" ht="18" customHeight="1" outlineLevel="1" thickBot="1">
      <c r="A47" s="315" t="s">
        <v>190</v>
      </c>
      <c r="B47" s="193">
        <v>60900</v>
      </c>
      <c r="C47" s="192"/>
      <c r="D47" s="194" t="s">
        <v>144</v>
      </c>
      <c r="E47" s="195" t="s">
        <v>89</v>
      </c>
      <c r="F47" s="195" t="s">
        <v>145</v>
      </c>
      <c r="G47" s="196">
        <v>24</v>
      </c>
      <c r="H47" s="196" t="s">
        <v>146</v>
      </c>
      <c r="I47" s="196" t="s">
        <v>146</v>
      </c>
      <c r="J47" s="196" t="s">
        <v>146</v>
      </c>
      <c r="K47" s="234"/>
      <c r="L47" s="114"/>
      <c r="M47" s="114"/>
      <c r="N47" s="114"/>
      <c r="O47" s="114"/>
      <c r="P47" s="115"/>
      <c r="Q47" s="116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</row>
    <row r="48" spans="1:254" s="14" customFormat="1" ht="20.25" customHeight="1" outlineLevel="1">
      <c r="A48" s="316" t="s">
        <v>72</v>
      </c>
      <c r="B48" s="235">
        <f>SUM(B19:B47)/12</f>
        <v>62797.416666666664</v>
      </c>
      <c r="C48" s="235">
        <f>SUM(C19:C47)/10</f>
        <v>34624.8</v>
      </c>
      <c r="D48" s="236"/>
      <c r="E48" s="237"/>
      <c r="F48" s="237"/>
      <c r="G48" s="238"/>
      <c r="H48" s="237"/>
      <c r="I48" s="237"/>
      <c r="J48" s="237"/>
      <c r="K48" s="239"/>
      <c r="L48" s="56"/>
      <c r="M48" s="56"/>
      <c r="N48" s="56"/>
      <c r="O48" s="56"/>
      <c r="P48" s="31"/>
      <c r="Q48" s="7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16" ht="24" customHeight="1">
      <c r="A49" s="317" t="s">
        <v>32</v>
      </c>
      <c r="B49" s="240"/>
      <c r="C49" s="241"/>
      <c r="D49" s="242"/>
      <c r="E49" s="243"/>
      <c r="F49" s="243"/>
      <c r="G49" s="237"/>
      <c r="H49" s="237"/>
      <c r="I49" s="237"/>
      <c r="J49" s="237"/>
      <c r="K49" s="239"/>
      <c r="L49" s="55"/>
      <c r="M49" s="55"/>
      <c r="N49" s="55"/>
      <c r="O49" s="55"/>
      <c r="P49" s="32"/>
    </row>
    <row r="50" spans="1:254" s="136" customFormat="1" ht="18" customHeight="1" outlineLevel="1">
      <c r="A50" s="305" t="s">
        <v>33</v>
      </c>
      <c r="B50" s="244"/>
      <c r="C50" s="244">
        <v>15600</v>
      </c>
      <c r="D50" s="211" t="s">
        <v>98</v>
      </c>
      <c r="E50" s="183"/>
      <c r="F50" s="183"/>
      <c r="G50" s="184">
        <v>15</v>
      </c>
      <c r="H50" s="184">
        <v>8.5</v>
      </c>
      <c r="I50" s="184"/>
      <c r="J50" s="184">
        <v>8.5</v>
      </c>
      <c r="K50" s="288"/>
      <c r="L50" s="150"/>
      <c r="M50" s="151"/>
      <c r="N50" s="151"/>
      <c r="O50" s="151"/>
      <c r="P50" s="152"/>
      <c r="Q50" s="148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  <c r="IO50" s="149"/>
      <c r="IP50" s="149"/>
      <c r="IQ50" s="149"/>
      <c r="IR50" s="149"/>
      <c r="IS50" s="149"/>
      <c r="IT50" s="149"/>
    </row>
    <row r="51" spans="1:254" s="100" customFormat="1" ht="18" customHeight="1" outlineLevel="1">
      <c r="A51" s="306" t="s">
        <v>34</v>
      </c>
      <c r="B51" s="187">
        <v>44396</v>
      </c>
      <c r="C51" s="188"/>
      <c r="D51" s="189" t="s">
        <v>147</v>
      </c>
      <c r="E51" s="171"/>
      <c r="F51" s="171"/>
      <c r="G51" s="179"/>
      <c r="H51" s="179"/>
      <c r="I51" s="179"/>
      <c r="J51" s="179" t="s">
        <v>76</v>
      </c>
      <c r="K51" s="287"/>
      <c r="L51" s="94"/>
      <c r="M51" s="94"/>
      <c r="N51" s="94"/>
      <c r="O51" s="94"/>
      <c r="P51" s="119"/>
      <c r="Q51" s="91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</row>
    <row r="52" spans="1:254" s="100" customFormat="1" ht="18" customHeight="1" outlineLevel="1">
      <c r="A52" s="306" t="s">
        <v>35</v>
      </c>
      <c r="B52" s="188">
        <v>42000</v>
      </c>
      <c r="C52" s="190"/>
      <c r="D52" s="189" t="s">
        <v>148</v>
      </c>
      <c r="E52" s="171"/>
      <c r="F52" s="171" t="s">
        <v>149</v>
      </c>
      <c r="G52" s="179" t="s">
        <v>79</v>
      </c>
      <c r="H52" s="179" t="s">
        <v>150</v>
      </c>
      <c r="I52" s="179" t="s">
        <v>151</v>
      </c>
      <c r="J52" s="179" t="s">
        <v>152</v>
      </c>
      <c r="K52" s="287"/>
      <c r="L52" s="96"/>
      <c r="M52" s="94"/>
      <c r="N52" s="94"/>
      <c r="O52" s="94"/>
      <c r="P52" s="119"/>
      <c r="Q52" s="91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</row>
    <row r="53" spans="1:254" s="100" customFormat="1" ht="18" customHeight="1" outlineLevel="1">
      <c r="A53" s="306" t="s">
        <v>36</v>
      </c>
      <c r="B53" s="188">
        <v>47000</v>
      </c>
      <c r="C53" s="190"/>
      <c r="D53" s="189" t="s">
        <v>153</v>
      </c>
      <c r="E53" s="171"/>
      <c r="F53" s="171"/>
      <c r="G53" s="179"/>
      <c r="H53" s="179"/>
      <c r="I53" s="179"/>
      <c r="J53" s="179"/>
      <c r="K53" s="233"/>
      <c r="L53" s="96"/>
      <c r="M53" s="94"/>
      <c r="N53" s="94"/>
      <c r="O53" s="94"/>
      <c r="P53" s="119"/>
      <c r="Q53" s="91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</row>
    <row r="54" spans="1:254" s="100" customFormat="1" ht="18" customHeight="1" outlineLevel="1">
      <c r="A54" s="306" t="s">
        <v>37</v>
      </c>
      <c r="B54" s="190"/>
      <c r="C54" s="188">
        <v>31616</v>
      </c>
      <c r="D54" s="189" t="s">
        <v>154</v>
      </c>
      <c r="E54" s="171"/>
      <c r="F54" s="171"/>
      <c r="G54" s="179"/>
      <c r="H54" s="179"/>
      <c r="I54" s="179"/>
      <c r="J54" s="179"/>
      <c r="K54" s="191"/>
      <c r="L54" s="94"/>
      <c r="M54" s="94"/>
      <c r="N54" s="94"/>
      <c r="O54" s="94"/>
      <c r="P54" s="119"/>
      <c r="Q54" s="91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</row>
    <row r="55" spans="1:254" s="100" customFormat="1" ht="18" customHeight="1" outlineLevel="1">
      <c r="A55" s="306" t="s">
        <v>38</v>
      </c>
      <c r="B55" s="190"/>
      <c r="C55" s="188">
        <v>19538</v>
      </c>
      <c r="D55" s="189" t="s">
        <v>155</v>
      </c>
      <c r="E55" s="171"/>
      <c r="F55" s="171"/>
      <c r="G55" s="179"/>
      <c r="H55" s="179">
        <v>9.5</v>
      </c>
      <c r="I55" s="179"/>
      <c r="J55" s="179"/>
      <c r="K55" s="233" t="s">
        <v>187</v>
      </c>
      <c r="L55" s="94"/>
      <c r="M55" s="94"/>
      <c r="N55" s="94"/>
      <c r="O55" s="94"/>
      <c r="P55" s="119"/>
      <c r="Q55" s="91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</row>
    <row r="56" spans="1:254" s="100" customFormat="1" ht="18" customHeight="1" outlineLevel="1">
      <c r="A56" s="306" t="s">
        <v>39</v>
      </c>
      <c r="B56" s="190"/>
      <c r="C56" s="188">
        <v>16000</v>
      </c>
      <c r="D56" s="189"/>
      <c r="E56" s="171"/>
      <c r="F56" s="171"/>
      <c r="G56" s="179"/>
      <c r="H56" s="179"/>
      <c r="I56" s="179"/>
      <c r="J56" s="179"/>
      <c r="K56" s="217"/>
      <c r="L56" s="245"/>
      <c r="M56" s="94"/>
      <c r="N56" s="94"/>
      <c r="O56" s="94"/>
      <c r="P56" s="119"/>
      <c r="Q56" s="91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</row>
    <row r="57" spans="1:254" s="121" customFormat="1" ht="18" customHeight="1" outlineLevel="1" thickBot="1">
      <c r="A57" s="307" t="s">
        <v>40</v>
      </c>
      <c r="B57" s="192"/>
      <c r="C57" s="193">
        <v>26500</v>
      </c>
      <c r="D57" s="194">
        <v>13.25</v>
      </c>
      <c r="E57" s="195" t="s">
        <v>156</v>
      </c>
      <c r="F57" s="195"/>
      <c r="G57" s="196"/>
      <c r="H57" s="196"/>
      <c r="I57" s="196"/>
      <c r="J57" s="196"/>
      <c r="K57" s="289"/>
      <c r="L57" s="246"/>
      <c r="M57" s="114"/>
      <c r="N57" s="114"/>
      <c r="O57" s="114"/>
      <c r="P57" s="120"/>
      <c r="Q57" s="116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</row>
    <row r="58" spans="1:254" s="16" customFormat="1" ht="18.75" customHeight="1" outlineLevel="1">
      <c r="A58" s="316" t="s">
        <v>72</v>
      </c>
      <c r="B58" s="247">
        <f>SUM(B50:B57)/3</f>
        <v>44465.333333333336</v>
      </c>
      <c r="C58" s="248">
        <f>SUM(C50:C57)/5</f>
        <v>21850.8</v>
      </c>
      <c r="D58" s="249"/>
      <c r="E58" s="237"/>
      <c r="F58" s="237"/>
      <c r="G58" s="238"/>
      <c r="H58" s="237"/>
      <c r="I58" s="237"/>
      <c r="J58" s="237"/>
      <c r="K58" s="250"/>
      <c r="L58" s="56"/>
      <c r="M58" s="56"/>
      <c r="N58" s="56"/>
      <c r="O58" s="56"/>
      <c r="P58" s="31"/>
      <c r="Q58" s="1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16" ht="24.75" customHeight="1">
      <c r="A59" s="317" t="s">
        <v>41</v>
      </c>
      <c r="B59" s="240"/>
      <c r="C59" s="241"/>
      <c r="D59" s="242"/>
      <c r="E59" s="243"/>
      <c r="F59" s="243"/>
      <c r="G59" s="238"/>
      <c r="H59" s="243"/>
      <c r="I59" s="243"/>
      <c r="J59" s="243"/>
      <c r="K59" s="241"/>
      <c r="L59" s="106"/>
      <c r="M59" s="106"/>
      <c r="N59" s="106"/>
      <c r="O59" s="106"/>
      <c r="P59" s="107"/>
    </row>
    <row r="60" spans="1:254" s="136" customFormat="1" ht="18" customHeight="1" outlineLevel="1">
      <c r="A60" s="305" t="s">
        <v>42</v>
      </c>
      <c r="B60" s="251">
        <v>68130</v>
      </c>
      <c r="C60" s="251"/>
      <c r="D60" s="211" t="s">
        <v>93</v>
      </c>
      <c r="E60" s="183" t="s">
        <v>157</v>
      </c>
      <c r="F60" s="183"/>
      <c r="G60" s="184"/>
      <c r="H60" s="184"/>
      <c r="I60" s="184" t="s">
        <v>158</v>
      </c>
      <c r="J60" s="184" t="s">
        <v>76</v>
      </c>
      <c r="K60" s="252"/>
      <c r="L60" s="146"/>
      <c r="M60" s="146"/>
      <c r="N60" s="146"/>
      <c r="O60" s="146"/>
      <c r="P60" s="147"/>
      <c r="Q60" s="148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</row>
    <row r="61" spans="1:254" s="100" customFormat="1" ht="18.75" customHeight="1" outlineLevel="1">
      <c r="A61" s="306" t="s">
        <v>43</v>
      </c>
      <c r="B61" s="187"/>
      <c r="C61" s="190">
        <v>41496</v>
      </c>
      <c r="D61" s="189"/>
      <c r="E61" s="171" t="s">
        <v>87</v>
      </c>
      <c r="F61" s="171"/>
      <c r="G61" s="179"/>
      <c r="H61" s="179"/>
      <c r="I61" s="179" t="s">
        <v>102</v>
      </c>
      <c r="J61" s="213"/>
      <c r="K61" s="217"/>
      <c r="L61" s="94"/>
      <c r="M61" s="94"/>
      <c r="N61" s="94"/>
      <c r="O61" s="94"/>
      <c r="P61" s="119"/>
      <c r="Q61" s="91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</row>
    <row r="62" spans="1:254" s="100" customFormat="1" ht="18" customHeight="1" outlineLevel="1">
      <c r="A62" s="306" t="s">
        <v>44</v>
      </c>
      <c r="B62" s="190"/>
      <c r="C62" s="190">
        <v>50000</v>
      </c>
      <c r="D62" s="189" t="s">
        <v>141</v>
      </c>
      <c r="E62" s="171"/>
      <c r="F62" s="171"/>
      <c r="G62" s="179"/>
      <c r="H62" s="179"/>
      <c r="I62" s="179"/>
      <c r="J62" s="179"/>
      <c r="K62" s="217"/>
      <c r="L62" s="94"/>
      <c r="M62" s="94"/>
      <c r="N62" s="94"/>
      <c r="O62" s="94"/>
      <c r="P62" s="119"/>
      <c r="Q62" s="91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</row>
    <row r="63" spans="1:254" s="100" customFormat="1" ht="18" customHeight="1" outlineLevel="1">
      <c r="A63" s="306" t="s">
        <v>45</v>
      </c>
      <c r="B63" s="190">
        <v>70747</v>
      </c>
      <c r="C63" s="190"/>
      <c r="D63" s="189" t="s">
        <v>159</v>
      </c>
      <c r="E63" s="171" t="s">
        <v>160</v>
      </c>
      <c r="F63" s="171"/>
      <c r="G63" s="179"/>
      <c r="H63" s="179" t="s">
        <v>161</v>
      </c>
      <c r="I63" s="179" t="s">
        <v>162</v>
      </c>
      <c r="J63" s="179"/>
      <c r="K63" s="217"/>
      <c r="L63" s="94"/>
      <c r="M63" s="94"/>
      <c r="N63" s="94"/>
      <c r="O63" s="94"/>
      <c r="P63" s="119"/>
      <c r="Q63" s="91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</row>
    <row r="64" spans="1:254" s="100" customFormat="1" ht="18" customHeight="1" outlineLevel="1">
      <c r="A64" s="306" t="s">
        <v>46</v>
      </c>
      <c r="B64" s="190">
        <v>65500</v>
      </c>
      <c r="C64" s="190"/>
      <c r="D64" s="189" t="s">
        <v>164</v>
      </c>
      <c r="E64" s="171"/>
      <c r="F64" s="171"/>
      <c r="G64" s="179" t="s">
        <v>103</v>
      </c>
      <c r="H64" s="179"/>
      <c r="I64" s="179" t="s">
        <v>163</v>
      </c>
      <c r="J64" s="179"/>
      <c r="K64" s="217"/>
      <c r="L64" s="94"/>
      <c r="M64" s="94"/>
      <c r="N64" s="94"/>
      <c r="O64" s="94"/>
      <c r="P64" s="119"/>
      <c r="Q64" s="91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</row>
    <row r="65" spans="1:254" s="100" customFormat="1" ht="18" customHeight="1" outlineLevel="1">
      <c r="A65" s="306" t="s">
        <v>47</v>
      </c>
      <c r="B65" s="190">
        <v>71719</v>
      </c>
      <c r="C65" s="190"/>
      <c r="D65" s="189" t="s">
        <v>95</v>
      </c>
      <c r="E65" s="171"/>
      <c r="F65" s="171"/>
      <c r="G65" s="179" t="s">
        <v>102</v>
      </c>
      <c r="H65" s="179"/>
      <c r="I65" s="179"/>
      <c r="J65" s="179"/>
      <c r="K65" s="286"/>
      <c r="L65" s="96"/>
      <c r="M65" s="94"/>
      <c r="N65" s="94"/>
      <c r="O65" s="94"/>
      <c r="P65" s="119"/>
      <c r="Q65" s="91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</row>
    <row r="66" spans="1:254" s="100" customFormat="1" ht="18.75" customHeight="1" outlineLevel="1">
      <c r="A66" s="306" t="s">
        <v>48</v>
      </c>
      <c r="B66" s="190"/>
      <c r="C66" s="190">
        <v>63963</v>
      </c>
      <c r="D66" s="189" t="s">
        <v>166</v>
      </c>
      <c r="E66" s="171"/>
      <c r="F66" s="171"/>
      <c r="G66" s="179" t="s">
        <v>165</v>
      </c>
      <c r="H66" s="179"/>
      <c r="I66" s="179" t="s">
        <v>99</v>
      </c>
      <c r="J66" s="179" t="s">
        <v>104</v>
      </c>
      <c r="K66" s="300" t="s">
        <v>167</v>
      </c>
      <c r="L66" s="94"/>
      <c r="M66" s="94"/>
      <c r="N66" s="94"/>
      <c r="O66" s="94"/>
      <c r="P66" s="119"/>
      <c r="Q66" s="91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</row>
    <row r="67" spans="1:254" s="121" customFormat="1" ht="18.75" customHeight="1" outlineLevel="1" thickBot="1">
      <c r="A67" s="307" t="s">
        <v>49</v>
      </c>
      <c r="B67" s="192">
        <v>48310</v>
      </c>
      <c r="C67" s="192"/>
      <c r="D67" s="194"/>
      <c r="E67" s="195"/>
      <c r="F67" s="195"/>
      <c r="G67" s="196"/>
      <c r="H67" s="196"/>
      <c r="I67" s="196"/>
      <c r="J67" s="196"/>
      <c r="K67" s="253"/>
      <c r="L67" s="114"/>
      <c r="M67" s="114"/>
      <c r="N67" s="114"/>
      <c r="O67" s="114"/>
      <c r="P67" s="120"/>
      <c r="Q67" s="116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  <c r="IT67" s="118"/>
    </row>
    <row r="68" spans="1:254" ht="18.75" customHeight="1" outlineLevel="1">
      <c r="A68" s="316" t="s">
        <v>72</v>
      </c>
      <c r="B68" s="254">
        <f>SUM(B60:B67)/5</f>
        <v>64881.2</v>
      </c>
      <c r="C68" s="254">
        <f>SUM(C60:C67)/3</f>
        <v>51819.666666666664</v>
      </c>
      <c r="D68" s="249"/>
      <c r="E68" s="237"/>
      <c r="F68" s="237"/>
      <c r="G68" s="208"/>
      <c r="H68" s="237"/>
      <c r="I68" s="237"/>
      <c r="J68" s="237"/>
      <c r="K68" s="239"/>
      <c r="L68" s="55"/>
      <c r="M68" s="55"/>
      <c r="N68" s="55"/>
      <c r="O68" s="55"/>
      <c r="P68" s="3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26.25" customHeight="1" outlineLevel="1">
      <c r="A69" s="313" t="s">
        <v>188</v>
      </c>
      <c r="B69" s="43"/>
      <c r="C69" s="42"/>
      <c r="D69" s="80"/>
      <c r="E69" s="61"/>
      <c r="F69" s="61"/>
      <c r="G69" s="64"/>
      <c r="H69" s="61"/>
      <c r="I69" s="61"/>
      <c r="J69" s="61"/>
      <c r="K69" s="55"/>
      <c r="L69" s="55"/>
      <c r="M69" s="55"/>
      <c r="N69" s="55"/>
      <c r="O69" s="55"/>
      <c r="P69" s="3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8.75" customHeight="1" outlineLevel="1">
      <c r="A70" s="318"/>
      <c r="B70" s="43"/>
      <c r="C70" s="42"/>
      <c r="D70" s="80"/>
      <c r="E70" s="61"/>
      <c r="F70" s="61"/>
      <c r="G70" s="64"/>
      <c r="H70" s="61"/>
      <c r="I70" s="61"/>
      <c r="J70" s="61"/>
      <c r="K70" s="55"/>
      <c r="L70" s="55"/>
      <c r="M70" s="55"/>
      <c r="N70" s="55"/>
      <c r="O70" s="55"/>
      <c r="P70" s="3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18.75" customHeight="1" outlineLevel="1">
      <c r="A71" s="318"/>
      <c r="B71" s="43"/>
      <c r="C71" s="42"/>
      <c r="D71" s="80"/>
      <c r="E71" s="61"/>
      <c r="F71" s="61"/>
      <c r="G71" s="64"/>
      <c r="H71" s="61"/>
      <c r="I71" s="61"/>
      <c r="J71" s="61"/>
      <c r="K71" s="55"/>
      <c r="L71" s="55"/>
      <c r="M71" s="55"/>
      <c r="N71" s="55"/>
      <c r="O71" s="55"/>
      <c r="P71" s="3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16" customFormat="1" ht="20.25" customHeight="1" outlineLevel="1">
      <c r="A72" s="319"/>
      <c r="B72" s="43"/>
      <c r="C72" s="42"/>
      <c r="D72" s="81"/>
      <c r="E72" s="61"/>
      <c r="F72" s="61"/>
      <c r="G72" s="64"/>
      <c r="H72" s="61"/>
      <c r="I72" s="61"/>
      <c r="J72" s="61"/>
      <c r="K72" s="55"/>
      <c r="L72" s="55"/>
      <c r="M72" s="55"/>
      <c r="N72" s="55"/>
      <c r="O72" s="55"/>
      <c r="P72" s="32"/>
      <c r="Q72" s="8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</row>
    <row r="73" spans="1:16" ht="22.5" customHeight="1" outlineLevel="1">
      <c r="A73" s="320"/>
      <c r="B73" s="44"/>
      <c r="C73" s="45"/>
      <c r="D73" s="82"/>
      <c r="E73" s="67"/>
      <c r="F73" s="67"/>
      <c r="G73" s="67"/>
      <c r="H73" s="67"/>
      <c r="I73" s="67"/>
      <c r="J73" s="67"/>
      <c r="K73" s="58"/>
      <c r="L73" s="58"/>
      <c r="M73" s="57"/>
      <c r="N73" s="57"/>
      <c r="O73" s="58"/>
      <c r="P73" s="36"/>
    </row>
    <row r="74" spans="1:16" ht="26.25" customHeight="1">
      <c r="A74" s="326" t="s">
        <v>194</v>
      </c>
      <c r="B74" s="38"/>
      <c r="D74" s="76"/>
      <c r="E74" s="62"/>
      <c r="F74" s="71"/>
      <c r="G74" s="63"/>
      <c r="H74" s="72"/>
      <c r="J74" s="73"/>
      <c r="K74" s="30"/>
      <c r="L74" s="30"/>
      <c r="M74" s="33"/>
      <c r="N74" s="60"/>
      <c r="O74" s="33"/>
      <c r="P74" s="33"/>
    </row>
    <row r="75" spans="1:16" ht="12.75" customHeight="1">
      <c r="A75" s="301"/>
      <c r="B75" s="176" t="s">
        <v>107</v>
      </c>
      <c r="C75" s="290"/>
      <c r="D75" s="177" t="s">
        <v>101</v>
      </c>
      <c r="E75" s="291"/>
      <c r="F75" s="292"/>
      <c r="G75" s="291"/>
      <c r="H75" s="293"/>
      <c r="I75" s="293"/>
      <c r="J75" s="293"/>
      <c r="K75" s="294"/>
      <c r="L75" s="30"/>
      <c r="M75" s="33"/>
      <c r="N75" s="33"/>
      <c r="O75" s="33"/>
      <c r="P75" s="33"/>
    </row>
    <row r="76" spans="1:137" ht="16.5" customHeight="1">
      <c r="A76" s="302"/>
      <c r="B76" s="222" t="s">
        <v>70</v>
      </c>
      <c r="C76" s="223" t="s">
        <v>71</v>
      </c>
      <c r="D76" s="295" t="s">
        <v>86</v>
      </c>
      <c r="E76" s="173" t="s">
        <v>74</v>
      </c>
      <c r="F76" s="170" t="s">
        <v>77</v>
      </c>
      <c r="G76" s="173" t="s">
        <v>192</v>
      </c>
      <c r="H76" s="173" t="s">
        <v>84</v>
      </c>
      <c r="I76" s="172" t="s">
        <v>124</v>
      </c>
      <c r="J76" s="172" t="s">
        <v>185</v>
      </c>
      <c r="K76" s="296" t="s">
        <v>82</v>
      </c>
      <c r="L76" s="168"/>
      <c r="M76" s="26"/>
      <c r="N76" s="26"/>
      <c r="O76" s="25"/>
      <c r="P76" s="2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</row>
    <row r="77" spans="1:137" s="10" customFormat="1" ht="15" customHeight="1">
      <c r="A77" s="303"/>
      <c r="B77" s="297"/>
      <c r="C77" s="298"/>
      <c r="D77" s="299" t="s">
        <v>85</v>
      </c>
      <c r="E77" s="172" t="s">
        <v>75</v>
      </c>
      <c r="F77" s="173" t="s">
        <v>75</v>
      </c>
      <c r="G77" s="173" t="s">
        <v>78</v>
      </c>
      <c r="H77" s="173" t="s">
        <v>80</v>
      </c>
      <c r="I77" s="174" t="s">
        <v>81</v>
      </c>
      <c r="J77" s="173" t="s">
        <v>80</v>
      </c>
      <c r="K77" s="175" t="s">
        <v>83</v>
      </c>
      <c r="L77" s="169"/>
      <c r="M77" s="28"/>
      <c r="N77" s="28"/>
      <c r="O77" s="27"/>
      <c r="P77" s="28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</row>
    <row r="78" spans="1:16" ht="15.75" customHeight="1">
      <c r="A78" s="314" t="s">
        <v>50</v>
      </c>
      <c r="B78" s="224"/>
      <c r="C78" s="225"/>
      <c r="D78" s="255"/>
      <c r="E78" s="238"/>
      <c r="F78" s="238"/>
      <c r="G78" s="238"/>
      <c r="H78" s="238"/>
      <c r="I78" s="238"/>
      <c r="J78" s="238"/>
      <c r="K78" s="256"/>
      <c r="L78" s="50"/>
      <c r="M78" s="59"/>
      <c r="N78" s="59"/>
      <c r="O78" s="59"/>
      <c r="P78" s="37"/>
    </row>
    <row r="79" spans="1:254" s="145" customFormat="1" ht="18" customHeight="1" outlineLevel="1">
      <c r="A79" s="321" t="s">
        <v>51</v>
      </c>
      <c r="B79" s="180">
        <v>42000</v>
      </c>
      <c r="C79" s="244"/>
      <c r="D79" s="211" t="s">
        <v>168</v>
      </c>
      <c r="E79" s="183"/>
      <c r="F79" s="183"/>
      <c r="G79" s="257"/>
      <c r="H79" s="184"/>
      <c r="I79" s="184">
        <v>10</v>
      </c>
      <c r="J79" s="184">
        <v>8</v>
      </c>
      <c r="K79" s="263"/>
      <c r="L79" s="141"/>
      <c r="M79" s="141"/>
      <c r="N79" s="141"/>
      <c r="O79" s="141"/>
      <c r="P79" s="142"/>
      <c r="Q79" s="143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</row>
    <row r="80" spans="1:254" s="100" customFormat="1" ht="17.25" customHeight="1" outlineLevel="1">
      <c r="A80" s="306" t="s">
        <v>52</v>
      </c>
      <c r="B80" s="188">
        <v>62500</v>
      </c>
      <c r="C80" s="187"/>
      <c r="D80" s="189" t="s">
        <v>169</v>
      </c>
      <c r="E80" s="171"/>
      <c r="F80" s="171"/>
      <c r="G80" s="179" t="s">
        <v>170</v>
      </c>
      <c r="H80" s="179">
        <v>9.5</v>
      </c>
      <c r="I80" s="179" t="s">
        <v>170</v>
      </c>
      <c r="J80" s="179" t="s">
        <v>76</v>
      </c>
      <c r="K80" s="258"/>
      <c r="L80" s="122"/>
      <c r="M80" s="122"/>
      <c r="N80" s="122"/>
      <c r="O80" s="122"/>
      <c r="P80" s="90"/>
      <c r="Q80" s="91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</row>
    <row r="81" spans="1:254" s="100" customFormat="1" ht="18" customHeight="1" outlineLevel="1">
      <c r="A81" s="306" t="s">
        <v>53</v>
      </c>
      <c r="B81" s="188">
        <v>28800</v>
      </c>
      <c r="C81" s="190"/>
      <c r="D81" s="189" t="s">
        <v>171</v>
      </c>
      <c r="E81" s="171" t="s">
        <v>122</v>
      </c>
      <c r="F81" s="171"/>
      <c r="G81" s="259"/>
      <c r="H81" s="179" t="s">
        <v>76</v>
      </c>
      <c r="I81" s="179"/>
      <c r="J81" s="179" t="s">
        <v>76</v>
      </c>
      <c r="K81" s="258"/>
      <c r="L81" s="122"/>
      <c r="M81" s="122"/>
      <c r="N81" s="122"/>
      <c r="O81" s="122"/>
      <c r="P81" s="90"/>
      <c r="Q81" s="91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</row>
    <row r="82" spans="1:254" s="100" customFormat="1" ht="18" customHeight="1" outlineLevel="1">
      <c r="A82" s="306" t="s">
        <v>54</v>
      </c>
      <c r="B82" s="188">
        <v>51480</v>
      </c>
      <c r="C82" s="190"/>
      <c r="D82" s="189" t="s">
        <v>173</v>
      </c>
      <c r="E82" s="171"/>
      <c r="F82" s="171"/>
      <c r="G82" s="213" t="s">
        <v>172</v>
      </c>
      <c r="H82" s="179" t="s">
        <v>174</v>
      </c>
      <c r="I82" s="179" t="s">
        <v>106</v>
      </c>
      <c r="J82" s="179">
        <v>14.35</v>
      </c>
      <c r="K82" s="258"/>
      <c r="L82" s="122"/>
      <c r="M82" s="122"/>
      <c r="N82" s="122"/>
      <c r="O82" s="122"/>
      <c r="P82" s="90"/>
      <c r="Q82" s="91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</row>
    <row r="83" spans="1:254" s="100" customFormat="1" ht="18" customHeight="1" outlineLevel="1">
      <c r="A83" s="306" t="s">
        <v>55</v>
      </c>
      <c r="B83" s="188">
        <v>61915</v>
      </c>
      <c r="C83" s="190"/>
      <c r="D83" s="189" t="s">
        <v>97</v>
      </c>
      <c r="E83" s="171" t="s">
        <v>111</v>
      </c>
      <c r="F83" s="171" t="s">
        <v>175</v>
      </c>
      <c r="G83" s="179" t="s">
        <v>175</v>
      </c>
      <c r="H83" s="179" t="s">
        <v>97</v>
      </c>
      <c r="I83" s="179" t="s">
        <v>175</v>
      </c>
      <c r="J83" s="179" t="s">
        <v>97</v>
      </c>
      <c r="K83" s="258"/>
      <c r="L83" s="122"/>
      <c r="M83" s="122"/>
      <c r="N83" s="122"/>
      <c r="O83" s="122"/>
      <c r="P83" s="90"/>
      <c r="Q83" s="91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</row>
    <row r="84" spans="1:254" s="100" customFormat="1" ht="18" customHeight="1" outlineLevel="1">
      <c r="A84" s="306" t="s">
        <v>56</v>
      </c>
      <c r="B84" s="188">
        <v>22880</v>
      </c>
      <c r="C84" s="190"/>
      <c r="D84" s="189" t="s">
        <v>176</v>
      </c>
      <c r="E84" s="171">
        <v>12.5</v>
      </c>
      <c r="F84" s="171"/>
      <c r="G84" s="179" t="s">
        <v>177</v>
      </c>
      <c r="H84" s="179"/>
      <c r="I84" s="179"/>
      <c r="J84" s="179"/>
      <c r="K84" s="258"/>
      <c r="L84" s="122"/>
      <c r="M84" s="122"/>
      <c r="N84" s="122"/>
      <c r="O84" s="122"/>
      <c r="P84" s="90"/>
      <c r="Q84" s="91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</row>
    <row r="85" spans="1:254" s="100" customFormat="1" ht="18" customHeight="1" outlineLevel="1">
      <c r="A85" s="306" t="s">
        <v>57</v>
      </c>
      <c r="B85" s="188">
        <v>67367</v>
      </c>
      <c r="C85" s="190"/>
      <c r="D85" s="189" t="s">
        <v>178</v>
      </c>
      <c r="E85" s="171"/>
      <c r="F85" s="171"/>
      <c r="G85" s="179"/>
      <c r="H85" s="179"/>
      <c r="I85" s="179"/>
      <c r="J85" s="179"/>
      <c r="K85" s="260" t="s">
        <v>121</v>
      </c>
      <c r="L85" s="122"/>
      <c r="M85" s="122"/>
      <c r="N85" s="122"/>
      <c r="O85" s="122"/>
      <c r="P85" s="90"/>
      <c r="Q85" s="91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</row>
    <row r="86" spans="1:254" s="100" customFormat="1" ht="18" customHeight="1" outlineLevel="1">
      <c r="A86" s="306" t="s">
        <v>58</v>
      </c>
      <c r="B86" s="188">
        <v>31033</v>
      </c>
      <c r="C86" s="190"/>
      <c r="D86" s="189" t="s">
        <v>165</v>
      </c>
      <c r="E86" s="171"/>
      <c r="F86" s="171"/>
      <c r="G86" s="179">
        <v>25</v>
      </c>
      <c r="H86" s="179"/>
      <c r="I86" s="179"/>
      <c r="J86" s="179"/>
      <c r="K86" s="258"/>
      <c r="L86" s="122"/>
      <c r="M86" s="122"/>
      <c r="N86" s="122"/>
      <c r="O86" s="122"/>
      <c r="P86" s="90"/>
      <c r="Q86" s="91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</row>
    <row r="87" spans="1:254" s="100" customFormat="1" ht="18" customHeight="1" outlineLevel="1">
      <c r="A87" s="306" t="s">
        <v>59</v>
      </c>
      <c r="B87" s="190"/>
      <c r="C87" s="190">
        <v>13502</v>
      </c>
      <c r="D87" s="189"/>
      <c r="E87" s="171"/>
      <c r="F87" s="171"/>
      <c r="G87" s="179"/>
      <c r="H87" s="179"/>
      <c r="I87" s="179"/>
      <c r="J87" s="179"/>
      <c r="K87" s="258"/>
      <c r="L87" s="122"/>
      <c r="M87" s="122"/>
      <c r="N87" s="122"/>
      <c r="O87" s="122"/>
      <c r="P87" s="90"/>
      <c r="Q87" s="91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</row>
    <row r="88" spans="1:254" s="100" customFormat="1" ht="18" customHeight="1" outlineLevel="1">
      <c r="A88" s="306" t="s">
        <v>60</v>
      </c>
      <c r="B88" s="188">
        <v>59000</v>
      </c>
      <c r="C88" s="190"/>
      <c r="D88" s="189" t="s">
        <v>88</v>
      </c>
      <c r="E88" s="171"/>
      <c r="F88" s="171"/>
      <c r="G88" s="179"/>
      <c r="H88" s="179">
        <v>10</v>
      </c>
      <c r="I88" s="179"/>
      <c r="J88" s="179" t="s">
        <v>76</v>
      </c>
      <c r="K88" s="258"/>
      <c r="L88" s="122"/>
      <c r="M88" s="122"/>
      <c r="N88" s="122"/>
      <c r="O88" s="122"/>
      <c r="P88" s="90"/>
      <c r="Q88" s="91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</row>
    <row r="89" spans="1:254" s="100" customFormat="1" ht="18" customHeight="1" outlineLevel="1">
      <c r="A89" s="306" t="s">
        <v>61</v>
      </c>
      <c r="B89" s="188">
        <v>52244</v>
      </c>
      <c r="C89" s="190"/>
      <c r="D89" s="189"/>
      <c r="E89" s="171" t="s">
        <v>179</v>
      </c>
      <c r="F89" s="171"/>
      <c r="G89" s="179">
        <v>25</v>
      </c>
      <c r="H89" s="179"/>
      <c r="I89" s="179">
        <v>12.19</v>
      </c>
      <c r="J89" s="179" t="s">
        <v>76</v>
      </c>
      <c r="K89" s="258"/>
      <c r="L89" s="122"/>
      <c r="M89" s="122"/>
      <c r="N89" s="122"/>
      <c r="O89" s="122"/>
      <c r="P89" s="90"/>
      <c r="Q89" s="91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</row>
    <row r="90" spans="1:254" s="100" customFormat="1" ht="18" customHeight="1" outlineLevel="1">
      <c r="A90" s="306" t="s">
        <v>62</v>
      </c>
      <c r="B90" s="188">
        <v>47138</v>
      </c>
      <c r="C90" s="190"/>
      <c r="D90" s="189" t="s">
        <v>180</v>
      </c>
      <c r="E90" s="171" t="s">
        <v>181</v>
      </c>
      <c r="F90" s="171"/>
      <c r="G90" s="179"/>
      <c r="H90" s="179"/>
      <c r="I90" s="179">
        <v>14.35</v>
      </c>
      <c r="J90" s="179" t="s">
        <v>76</v>
      </c>
      <c r="K90" s="260"/>
      <c r="L90" s="122"/>
      <c r="M90" s="122"/>
      <c r="N90" s="122"/>
      <c r="O90" s="122"/>
      <c r="P90" s="90"/>
      <c r="Q90" s="91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</row>
    <row r="91" spans="1:254" s="100" customFormat="1" ht="18" customHeight="1" outlineLevel="1">
      <c r="A91" s="306" t="s">
        <v>63</v>
      </c>
      <c r="B91" s="188">
        <v>45000</v>
      </c>
      <c r="C91" s="190"/>
      <c r="D91" s="189" t="s">
        <v>182</v>
      </c>
      <c r="E91" s="171"/>
      <c r="F91" s="171"/>
      <c r="G91" s="179"/>
      <c r="H91" s="179"/>
      <c r="I91" s="179"/>
      <c r="J91" s="179"/>
      <c r="K91" s="258"/>
      <c r="L91" s="122"/>
      <c r="M91" s="122"/>
      <c r="N91" s="122"/>
      <c r="O91" s="122"/>
      <c r="P91" s="90"/>
      <c r="Q91" s="91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</row>
    <row r="92" spans="1:254" s="100" customFormat="1" ht="18" customHeight="1" outlineLevel="1">
      <c r="A92" s="306" t="s">
        <v>64</v>
      </c>
      <c r="B92" s="188">
        <v>45500</v>
      </c>
      <c r="C92" s="190"/>
      <c r="D92" s="189" t="s">
        <v>100</v>
      </c>
      <c r="E92" s="171"/>
      <c r="F92" s="171"/>
      <c r="G92" s="179"/>
      <c r="H92" s="179" t="s">
        <v>76</v>
      </c>
      <c r="I92" s="179"/>
      <c r="J92" s="179" t="s">
        <v>76</v>
      </c>
      <c r="K92" s="258"/>
      <c r="L92" s="122"/>
      <c r="M92" s="122"/>
      <c r="N92" s="122"/>
      <c r="O92" s="122"/>
      <c r="P92" s="90"/>
      <c r="Q92" s="91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  <c r="IQ92" s="112"/>
      <c r="IR92" s="112"/>
      <c r="IS92" s="112"/>
      <c r="IT92" s="112"/>
    </row>
    <row r="93" spans="1:254" s="100" customFormat="1" ht="18" customHeight="1" outlineLevel="1">
      <c r="A93" s="306" t="s">
        <v>65</v>
      </c>
      <c r="B93" s="188">
        <v>49540</v>
      </c>
      <c r="C93" s="190"/>
      <c r="D93" s="189" t="s">
        <v>92</v>
      </c>
      <c r="E93" s="171"/>
      <c r="F93" s="171"/>
      <c r="G93" s="179"/>
      <c r="H93" s="179"/>
      <c r="I93" s="179"/>
      <c r="J93" s="179"/>
      <c r="K93" s="258"/>
      <c r="L93" s="122"/>
      <c r="M93" s="122"/>
      <c r="N93" s="122"/>
      <c r="O93" s="122"/>
      <c r="P93" s="90"/>
      <c r="Q93" s="91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  <c r="IB93" s="112"/>
      <c r="IC93" s="112"/>
      <c r="ID93" s="112"/>
      <c r="IE93" s="112"/>
      <c r="IF93" s="112"/>
      <c r="IG93" s="112"/>
      <c r="IH93" s="112"/>
      <c r="II93" s="112"/>
      <c r="IJ93" s="112"/>
      <c r="IK93" s="112"/>
      <c r="IL93" s="112"/>
      <c r="IM93" s="112"/>
      <c r="IN93" s="112"/>
      <c r="IO93" s="112"/>
      <c r="IP93" s="112"/>
      <c r="IQ93" s="112"/>
      <c r="IR93" s="112"/>
      <c r="IS93" s="112"/>
      <c r="IT93" s="112"/>
    </row>
    <row r="94" spans="1:254" s="100" customFormat="1" ht="18" customHeight="1" outlineLevel="1">
      <c r="A94" s="306" t="s">
        <v>66</v>
      </c>
      <c r="B94" s="190"/>
      <c r="C94" s="190">
        <v>20640</v>
      </c>
      <c r="D94" s="189"/>
      <c r="E94" s="171"/>
      <c r="F94" s="171"/>
      <c r="G94" s="179"/>
      <c r="H94" s="179"/>
      <c r="I94" s="179"/>
      <c r="J94" s="179"/>
      <c r="K94" s="258"/>
      <c r="L94" s="122"/>
      <c r="M94" s="122"/>
      <c r="N94" s="122"/>
      <c r="O94" s="122"/>
      <c r="P94" s="90"/>
      <c r="Q94" s="91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  <c r="IB94" s="112"/>
      <c r="IC94" s="112"/>
      <c r="ID94" s="112"/>
      <c r="IE94" s="112"/>
      <c r="IF94" s="112"/>
      <c r="IG94" s="112"/>
      <c r="IH94" s="112"/>
      <c r="II94" s="112"/>
      <c r="IJ94" s="112"/>
      <c r="IK94" s="112"/>
      <c r="IL94" s="112"/>
      <c r="IM94" s="112"/>
      <c r="IN94" s="112"/>
      <c r="IO94" s="112"/>
      <c r="IP94" s="112"/>
      <c r="IQ94" s="112"/>
      <c r="IR94" s="112"/>
      <c r="IS94" s="112"/>
      <c r="IT94" s="112"/>
    </row>
    <row r="95" spans="1:254" s="100" customFormat="1" ht="18" customHeight="1" outlineLevel="1">
      <c r="A95" s="306" t="s">
        <v>67</v>
      </c>
      <c r="B95" s="188">
        <v>59000</v>
      </c>
      <c r="C95" s="190"/>
      <c r="D95" s="189" t="s">
        <v>97</v>
      </c>
      <c r="E95" s="171"/>
      <c r="F95" s="171"/>
      <c r="G95" s="179" t="s">
        <v>183</v>
      </c>
      <c r="H95" s="179" t="s">
        <v>184</v>
      </c>
      <c r="I95" s="179"/>
      <c r="J95" s="179" t="s">
        <v>76</v>
      </c>
      <c r="K95" s="258"/>
      <c r="L95" s="122"/>
      <c r="M95" s="122"/>
      <c r="N95" s="122"/>
      <c r="O95" s="122"/>
      <c r="P95" s="90"/>
      <c r="Q95" s="91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  <c r="IB95" s="112"/>
      <c r="IC95" s="112"/>
      <c r="ID95" s="112"/>
      <c r="IE95" s="112"/>
      <c r="IF95" s="112"/>
      <c r="IG95" s="112"/>
      <c r="IH95" s="112"/>
      <c r="II95" s="112"/>
      <c r="IJ95" s="112"/>
      <c r="IK95" s="112"/>
      <c r="IL95" s="112"/>
      <c r="IM95" s="112"/>
      <c r="IN95" s="112"/>
      <c r="IO95" s="112"/>
      <c r="IP95" s="112"/>
      <c r="IQ95" s="112"/>
      <c r="IR95" s="112"/>
      <c r="IS95" s="112"/>
      <c r="IT95" s="112"/>
    </row>
    <row r="96" spans="1:254" s="127" customFormat="1" ht="18" customHeight="1">
      <c r="A96" s="322" t="s">
        <v>72</v>
      </c>
      <c r="B96" s="217">
        <f>SUM(B79:B95)/15</f>
        <v>48359.8</v>
      </c>
      <c r="C96" s="217">
        <f>SUM(C79:C95)/2</f>
        <v>17071</v>
      </c>
      <c r="D96" s="264"/>
      <c r="E96" s="171"/>
      <c r="F96" s="171"/>
      <c r="G96" s="171"/>
      <c r="H96" s="171"/>
      <c r="I96" s="171"/>
      <c r="J96" s="171"/>
      <c r="K96" s="261"/>
      <c r="L96" s="123"/>
      <c r="M96" s="123"/>
      <c r="N96" s="123"/>
      <c r="O96" s="123"/>
      <c r="P96" s="124"/>
      <c r="Q96" s="125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  <c r="IQ96" s="126"/>
      <c r="IR96" s="126"/>
      <c r="IS96" s="126"/>
      <c r="IT96" s="126"/>
    </row>
    <row r="97" spans="1:16" s="129" customFormat="1" ht="33" customHeight="1">
      <c r="A97" s="322" t="s">
        <v>73</v>
      </c>
      <c r="B97" s="262">
        <f>SUM(B17+B48+B58+B68+B96)/5</f>
        <v>53135.25</v>
      </c>
      <c r="C97" s="262">
        <f>SUM(C17+C48+C58+C68+C96)/5</f>
        <v>28906.167619047617</v>
      </c>
      <c r="D97" s="189"/>
      <c r="E97" s="171"/>
      <c r="F97" s="171"/>
      <c r="G97" s="171"/>
      <c r="H97" s="171"/>
      <c r="I97" s="171"/>
      <c r="J97" s="171"/>
      <c r="K97" s="261"/>
      <c r="L97" s="123"/>
      <c r="M97" s="123"/>
      <c r="N97" s="92"/>
      <c r="O97" s="123"/>
      <c r="P97" s="128"/>
    </row>
    <row r="98" spans="1:30" s="130" customFormat="1" ht="22.5" customHeight="1" thickBot="1">
      <c r="A98" s="313" t="s">
        <v>188</v>
      </c>
      <c r="B98" s="273"/>
      <c r="C98" s="274"/>
      <c r="D98" s="275"/>
      <c r="E98" s="276"/>
      <c r="F98" s="276"/>
      <c r="G98" s="276"/>
      <c r="H98" s="276"/>
      <c r="I98" s="276"/>
      <c r="J98" s="276"/>
      <c r="K98" s="277"/>
      <c r="L98" s="278"/>
      <c r="M98" s="278"/>
      <c r="N98" s="278"/>
      <c r="O98" s="278"/>
      <c r="P98" s="279"/>
      <c r="Q98" s="280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</row>
    <row r="99" spans="1:30" ht="0.75" customHeight="1">
      <c r="A99" s="323"/>
      <c r="B99" s="265"/>
      <c r="C99" s="266"/>
      <c r="D99" s="267"/>
      <c r="E99" s="268"/>
      <c r="F99" s="268"/>
      <c r="G99" s="268"/>
      <c r="H99" s="269"/>
      <c r="I99" s="269"/>
      <c r="J99" s="269"/>
      <c r="K99" s="270"/>
      <c r="L99" s="23"/>
      <c r="M99" s="21"/>
      <c r="N99" s="17"/>
      <c r="O99" s="17"/>
      <c r="P99" s="17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ht="13.5">
      <c r="B100" s="265"/>
      <c r="C100" s="282"/>
      <c r="D100" s="267"/>
      <c r="E100" s="268"/>
      <c r="F100" s="268"/>
      <c r="G100" s="268"/>
      <c r="H100" s="269"/>
      <c r="I100" s="269"/>
      <c r="J100" s="269"/>
      <c r="K100" s="270"/>
      <c r="L100" s="283"/>
      <c r="M100" s="284"/>
      <c r="N100" s="285"/>
      <c r="O100" s="284"/>
      <c r="P100" s="285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16" ht="13.5">
      <c r="B101" s="46"/>
      <c r="C101" s="47"/>
      <c r="D101" s="83"/>
      <c r="E101" s="68"/>
      <c r="F101" s="68"/>
      <c r="G101" s="68"/>
      <c r="H101" s="74"/>
      <c r="I101" s="74"/>
      <c r="J101" s="74"/>
      <c r="K101" s="19"/>
      <c r="L101" s="24"/>
      <c r="M101" s="19"/>
      <c r="N101" s="18"/>
      <c r="O101" s="19"/>
      <c r="P101" s="18"/>
    </row>
    <row r="102" spans="2:16" ht="13.5">
      <c r="B102" s="46"/>
      <c r="C102" s="47"/>
      <c r="D102" s="83"/>
      <c r="E102" s="68"/>
      <c r="F102" s="68"/>
      <c r="G102" s="68"/>
      <c r="H102" s="74"/>
      <c r="I102" s="74"/>
      <c r="J102" s="74"/>
      <c r="K102" s="19"/>
      <c r="L102" s="24"/>
      <c r="M102" s="19"/>
      <c r="N102" s="18"/>
      <c r="O102" s="19"/>
      <c r="P102" s="18"/>
    </row>
    <row r="103" spans="2:16" ht="13.5">
      <c r="B103" s="46"/>
      <c r="C103" s="47"/>
      <c r="D103" s="83"/>
      <c r="E103" s="68"/>
      <c r="F103" s="68"/>
      <c r="G103" s="68"/>
      <c r="H103" s="74"/>
      <c r="I103" s="74"/>
      <c r="J103" s="74"/>
      <c r="K103" s="19"/>
      <c r="L103" s="24"/>
      <c r="M103" s="19"/>
      <c r="N103" s="18"/>
      <c r="O103" s="19"/>
      <c r="P103" s="18"/>
    </row>
    <row r="104" spans="2:16" ht="13.5">
      <c r="B104" s="46"/>
      <c r="C104" s="47"/>
      <c r="D104" s="83"/>
      <c r="E104" s="68"/>
      <c r="F104" s="68"/>
      <c r="G104" s="68"/>
      <c r="H104" s="74"/>
      <c r="I104" s="74"/>
      <c r="J104" s="74"/>
      <c r="K104" s="19"/>
      <c r="L104" s="24"/>
      <c r="M104" s="19"/>
      <c r="N104" s="18"/>
      <c r="O104" s="19"/>
      <c r="P104" s="18"/>
    </row>
    <row r="105" spans="2:16" ht="13.5">
      <c r="B105" s="46"/>
      <c r="C105" s="47"/>
      <c r="D105" s="83"/>
      <c r="E105" s="68"/>
      <c r="F105" s="68"/>
      <c r="G105" s="68"/>
      <c r="H105" s="74"/>
      <c r="I105" s="74"/>
      <c r="J105" s="74"/>
      <c r="K105" s="19"/>
      <c r="L105" s="24"/>
      <c r="M105" s="19"/>
      <c r="N105" s="18"/>
      <c r="O105" s="19"/>
      <c r="P105" s="18"/>
    </row>
    <row r="106" spans="2:16" ht="13.5">
      <c r="B106" s="46"/>
      <c r="C106" s="47"/>
      <c r="D106" s="83"/>
      <c r="E106" s="68"/>
      <c r="F106" s="68"/>
      <c r="G106" s="68"/>
      <c r="H106" s="74"/>
      <c r="I106" s="74"/>
      <c r="J106" s="74"/>
      <c r="K106" s="19"/>
      <c r="L106" s="24"/>
      <c r="M106" s="19"/>
      <c r="N106" s="18"/>
      <c r="O106" s="19"/>
      <c r="P106" s="18"/>
    </row>
    <row r="107" spans="13:15" ht="13.5">
      <c r="M107" s="20"/>
      <c r="O107" s="20"/>
    </row>
    <row r="108" spans="13:15" ht="13.5">
      <c r="M108" s="20"/>
      <c r="O108" s="20"/>
    </row>
    <row r="109" spans="13:15" ht="13.5">
      <c r="M109" s="20"/>
      <c r="O109" s="20"/>
    </row>
    <row r="110" spans="13:15" ht="13.5">
      <c r="M110" s="20"/>
      <c r="O110" s="20"/>
    </row>
    <row r="111" spans="13:15" ht="13.5">
      <c r="M111" s="20"/>
      <c r="O111" s="20"/>
    </row>
    <row r="112" spans="13:15" ht="13.5">
      <c r="M112" s="20"/>
      <c r="O112" s="20"/>
    </row>
    <row r="113" spans="13:15" ht="13.5">
      <c r="M113" s="20"/>
      <c r="O113" s="20"/>
    </row>
    <row r="114" spans="13:15" ht="13.5">
      <c r="M114" s="20"/>
      <c r="O114" s="20"/>
    </row>
    <row r="115" spans="13:15" ht="13.5">
      <c r="M115" s="20"/>
      <c r="O115" s="20"/>
    </row>
    <row r="116" spans="13:15" ht="13.5">
      <c r="M116" s="20"/>
      <c r="O116" s="20"/>
    </row>
    <row r="117" spans="13:15" ht="13.5">
      <c r="M117" s="20"/>
      <c r="O117" s="20"/>
    </row>
    <row r="118" spans="13:15" ht="13.5">
      <c r="M118" s="20"/>
      <c r="O118" s="20"/>
    </row>
    <row r="119" spans="13:15" ht="13.5">
      <c r="M119" s="20"/>
      <c r="O119" s="20"/>
    </row>
    <row r="120" spans="13:15" ht="13.5">
      <c r="M120" s="20"/>
      <c r="O120" s="20"/>
    </row>
    <row r="121" spans="13:15" ht="13.5">
      <c r="M121" s="20"/>
      <c r="O121" s="20"/>
    </row>
    <row r="122" spans="13:15" ht="13.5">
      <c r="M122" s="20"/>
      <c r="O122" s="20"/>
    </row>
    <row r="123" spans="13:15" ht="13.5">
      <c r="M123" s="20"/>
      <c r="O123" s="20"/>
    </row>
    <row r="124" spans="13:15" ht="13.5">
      <c r="M124" s="20"/>
      <c r="O124" s="20"/>
    </row>
    <row r="125" spans="13:15" ht="13.5">
      <c r="M125" s="20"/>
      <c r="O125" s="20"/>
    </row>
    <row r="126" spans="13:15" ht="13.5">
      <c r="M126" s="20"/>
      <c r="O126" s="20"/>
    </row>
    <row r="127" spans="13:15" ht="13.5">
      <c r="M127" s="20"/>
      <c r="O127" s="20"/>
    </row>
    <row r="128" spans="13:15" ht="13.5">
      <c r="M128" s="20"/>
      <c r="O128" s="20"/>
    </row>
    <row r="129" spans="13:15" ht="13.5">
      <c r="M129" s="20"/>
      <c r="O129" s="20"/>
    </row>
    <row r="130" spans="13:15" ht="13.5">
      <c r="M130" s="20"/>
      <c r="O130" s="20"/>
    </row>
    <row r="131" spans="13:15" ht="13.5">
      <c r="M131" s="20"/>
      <c r="O131" s="20"/>
    </row>
    <row r="132" spans="13:15" ht="13.5">
      <c r="M132" s="20"/>
      <c r="O132" s="20"/>
    </row>
    <row r="133" spans="13:15" ht="13.5">
      <c r="M133" s="20"/>
      <c r="O133" s="20"/>
    </row>
    <row r="134" spans="13:15" ht="13.5">
      <c r="M134" s="20"/>
      <c r="O134" s="20"/>
    </row>
    <row r="135" spans="13:15" ht="13.5">
      <c r="M135" s="20"/>
      <c r="O135" s="20"/>
    </row>
    <row r="136" spans="13:15" ht="13.5">
      <c r="M136" s="20"/>
      <c r="O136" s="20"/>
    </row>
    <row r="137" spans="13:15" ht="13.5">
      <c r="M137" s="20"/>
      <c r="O137" s="20"/>
    </row>
    <row r="138" spans="13:15" ht="13.5">
      <c r="M138" s="20"/>
      <c r="O138" s="20"/>
    </row>
    <row r="139" spans="13:15" ht="13.5">
      <c r="M139" s="20"/>
      <c r="O139" s="20"/>
    </row>
    <row r="140" spans="13:15" ht="13.5">
      <c r="M140" s="20"/>
      <c r="O140" s="20"/>
    </row>
    <row r="141" spans="13:15" ht="13.5">
      <c r="M141" s="20"/>
      <c r="O141" s="20"/>
    </row>
    <row r="142" spans="13:15" ht="13.5">
      <c r="M142" s="20"/>
      <c r="O142" s="20"/>
    </row>
    <row r="143" spans="13:15" ht="13.5">
      <c r="M143" s="20"/>
      <c r="O143" s="20"/>
    </row>
    <row r="144" spans="13:15" ht="13.5">
      <c r="M144" s="20"/>
      <c r="O144" s="20"/>
    </row>
    <row r="145" spans="13:15" ht="13.5">
      <c r="M145" s="20"/>
      <c r="O145" s="20"/>
    </row>
    <row r="146" spans="13:15" ht="13.5">
      <c r="M146" s="20"/>
      <c r="O146" s="20"/>
    </row>
    <row r="147" spans="13:15" ht="13.5">
      <c r="M147" s="20"/>
      <c r="O147" s="20"/>
    </row>
    <row r="148" spans="13:15" ht="13.5">
      <c r="M148" s="20"/>
      <c r="O148" s="20"/>
    </row>
    <row r="149" spans="13:15" ht="13.5">
      <c r="M149" s="20"/>
      <c r="O149" s="20"/>
    </row>
    <row r="150" spans="13:15" ht="13.5">
      <c r="M150" s="20"/>
      <c r="O150" s="20"/>
    </row>
    <row r="151" spans="13:15" ht="13.5">
      <c r="M151" s="20"/>
      <c r="O151" s="20"/>
    </row>
    <row r="152" spans="13:15" ht="13.5">
      <c r="M152" s="20"/>
      <c r="O152" s="20"/>
    </row>
    <row r="153" spans="13:15" ht="13.5">
      <c r="M153" s="20"/>
      <c r="O153" s="20"/>
    </row>
    <row r="154" spans="13:15" ht="13.5">
      <c r="M154" s="20"/>
      <c r="O154" s="20"/>
    </row>
    <row r="155" spans="13:15" ht="13.5">
      <c r="M155" s="20"/>
      <c r="O155" s="20"/>
    </row>
    <row r="156" spans="13:15" ht="13.5">
      <c r="M156" s="20"/>
      <c r="O156" s="20"/>
    </row>
    <row r="157" spans="13:15" ht="13.5">
      <c r="M157" s="20"/>
      <c r="O157" s="20"/>
    </row>
    <row r="158" spans="13:15" ht="13.5">
      <c r="M158" s="20"/>
      <c r="O158" s="20"/>
    </row>
    <row r="159" spans="13:15" ht="13.5">
      <c r="M159" s="20"/>
      <c r="O159" s="20"/>
    </row>
    <row r="160" spans="13:15" ht="13.5">
      <c r="M160" s="20"/>
      <c r="O160" s="20"/>
    </row>
    <row r="161" spans="13:15" ht="13.5">
      <c r="M161" s="20"/>
      <c r="O161" s="20"/>
    </row>
    <row r="162" spans="13:15" ht="13.5">
      <c r="M162" s="20"/>
      <c r="O162" s="20"/>
    </row>
    <row r="163" spans="13:15" ht="13.5">
      <c r="M163" s="20"/>
      <c r="O163" s="20"/>
    </row>
    <row r="164" spans="13:15" ht="13.5">
      <c r="M164" s="20"/>
      <c r="O164" s="20"/>
    </row>
    <row r="165" spans="13:15" ht="13.5">
      <c r="M165" s="20"/>
      <c r="O165" s="20"/>
    </row>
    <row r="166" spans="13:15" ht="13.5">
      <c r="M166" s="20"/>
      <c r="O166" s="20"/>
    </row>
    <row r="167" spans="13:15" ht="13.5">
      <c r="M167" s="20"/>
      <c r="O167" s="20"/>
    </row>
    <row r="168" spans="13:15" ht="13.5">
      <c r="M168" s="20"/>
      <c r="O168" s="20"/>
    </row>
    <row r="169" spans="13:15" ht="13.5">
      <c r="M169" s="20"/>
      <c r="O169" s="20"/>
    </row>
    <row r="170" spans="13:15" ht="13.5">
      <c r="M170" s="20"/>
      <c r="O170" s="20"/>
    </row>
    <row r="171" spans="13:15" ht="13.5">
      <c r="M171" s="20"/>
      <c r="O171" s="20"/>
    </row>
    <row r="172" spans="13:15" ht="13.5">
      <c r="M172" s="20"/>
      <c r="O172" s="20"/>
    </row>
    <row r="173" spans="13:15" ht="13.5">
      <c r="M173" s="20"/>
      <c r="O173" s="20"/>
    </row>
    <row r="174" spans="13:15" ht="13.5">
      <c r="M174" s="20"/>
      <c r="O174" s="20"/>
    </row>
    <row r="175" spans="13:15" ht="13.5">
      <c r="M175" s="20"/>
      <c r="O175" s="20"/>
    </row>
    <row r="176" spans="13:15" ht="13.5">
      <c r="M176" s="20"/>
      <c r="O176" s="20"/>
    </row>
    <row r="177" spans="13:15" ht="13.5">
      <c r="M177" s="20"/>
      <c r="O177" s="20"/>
    </row>
    <row r="178" spans="13:15" ht="13.5">
      <c r="M178" s="20"/>
      <c r="O178" s="20"/>
    </row>
    <row r="179" spans="13:15" ht="13.5">
      <c r="M179" s="20"/>
      <c r="O179" s="20"/>
    </row>
    <row r="180" spans="13:15" ht="13.5">
      <c r="M180" s="20"/>
      <c r="O180" s="20"/>
    </row>
    <row r="181" spans="13:15" ht="13.5">
      <c r="M181" s="20"/>
      <c r="O181" s="20"/>
    </row>
    <row r="182" spans="13:15" ht="13.5">
      <c r="M182" s="20"/>
      <c r="O182" s="20"/>
    </row>
    <row r="183" spans="13:15" ht="13.5">
      <c r="M183" s="20"/>
      <c r="O183" s="20"/>
    </row>
    <row r="184" spans="13:15" ht="13.5">
      <c r="M184" s="20"/>
      <c r="O184" s="20"/>
    </row>
    <row r="185" spans="13:15" ht="13.5">
      <c r="M185" s="20"/>
      <c r="O185" s="20"/>
    </row>
    <row r="186" spans="13:15" ht="13.5">
      <c r="M186" s="20"/>
      <c r="O186" s="20"/>
    </row>
    <row r="187" spans="13:15" ht="13.5">
      <c r="M187" s="20"/>
      <c r="O187" s="20"/>
    </row>
    <row r="188" spans="13:15" ht="13.5">
      <c r="M188" s="20"/>
      <c r="O188" s="20"/>
    </row>
    <row r="189" spans="13:15" ht="13.5">
      <c r="M189" s="20"/>
      <c r="O189" s="20"/>
    </row>
    <row r="190" spans="13:15" ht="13.5">
      <c r="M190" s="20"/>
      <c r="O190" s="20"/>
    </row>
    <row r="191" spans="13:15" ht="13.5">
      <c r="M191" s="20"/>
      <c r="O191" s="20"/>
    </row>
    <row r="192" spans="13:15" ht="13.5">
      <c r="M192" s="20"/>
      <c r="O192" s="20"/>
    </row>
    <row r="193" spans="13:15" ht="13.5">
      <c r="M193" s="20"/>
      <c r="O193" s="20"/>
    </row>
    <row r="194" spans="13:15" ht="13.5">
      <c r="M194" s="20"/>
      <c r="O194" s="20"/>
    </row>
    <row r="195" spans="13:15" ht="13.5">
      <c r="M195" s="20"/>
      <c r="O195" s="20"/>
    </row>
    <row r="196" spans="13:15" ht="13.5">
      <c r="M196" s="20"/>
      <c r="O196" s="20"/>
    </row>
    <row r="197" spans="13:15" ht="13.5">
      <c r="M197" s="20"/>
      <c r="O197" s="20"/>
    </row>
    <row r="198" spans="13:15" ht="13.5">
      <c r="M198" s="20"/>
      <c r="O198" s="20"/>
    </row>
    <row r="199" spans="13:15" ht="13.5">
      <c r="M199" s="20"/>
      <c r="O199" s="20"/>
    </row>
    <row r="200" spans="13:15" ht="13.5">
      <c r="M200" s="20"/>
      <c r="O200" s="20"/>
    </row>
    <row r="201" spans="13:15" ht="13.5">
      <c r="M201" s="20"/>
      <c r="O201" s="20"/>
    </row>
    <row r="202" spans="13:15" ht="13.5">
      <c r="M202" s="20"/>
      <c r="O202" s="20"/>
    </row>
    <row r="203" spans="13:15" ht="13.5">
      <c r="M203" s="20"/>
      <c r="O203" s="20"/>
    </row>
    <row r="204" spans="13:15" ht="13.5">
      <c r="M204" s="20"/>
      <c r="O204" s="20"/>
    </row>
    <row r="205" spans="13:15" ht="13.5">
      <c r="M205" s="20"/>
      <c r="O205" s="20"/>
    </row>
    <row r="206" spans="13:15" ht="13.5">
      <c r="M206" s="20"/>
      <c r="O206" s="20"/>
    </row>
    <row r="207" spans="13:15" ht="13.5">
      <c r="M207" s="20"/>
      <c r="O207" s="20"/>
    </row>
    <row r="208" spans="13:15" ht="13.5">
      <c r="M208" s="20"/>
      <c r="O208" s="20"/>
    </row>
    <row r="209" spans="13:15" ht="13.5">
      <c r="M209" s="20"/>
      <c r="O209" s="20"/>
    </row>
    <row r="210" spans="13:15" ht="13.5">
      <c r="M210" s="20"/>
      <c r="O210" s="20"/>
    </row>
    <row r="211" spans="13:15" ht="13.5">
      <c r="M211" s="20"/>
      <c r="O211" s="20"/>
    </row>
    <row r="212" spans="13:15" ht="13.5">
      <c r="M212" s="20"/>
      <c r="O212" s="20"/>
    </row>
    <row r="213" spans="13:15" ht="13.5">
      <c r="M213" s="20"/>
      <c r="O213" s="20"/>
    </row>
    <row r="214" spans="13:15" ht="13.5">
      <c r="M214" s="20"/>
      <c r="O214" s="20"/>
    </row>
    <row r="215" spans="13:15" ht="13.5">
      <c r="M215" s="20"/>
      <c r="O215" s="20"/>
    </row>
    <row r="216" spans="13:15" ht="13.5">
      <c r="M216" s="20"/>
      <c r="O216" s="20"/>
    </row>
    <row r="217" spans="13:15" ht="13.5">
      <c r="M217" s="20"/>
      <c r="O217" s="20"/>
    </row>
    <row r="218" spans="13:15" ht="13.5">
      <c r="M218" s="20"/>
      <c r="O218" s="20"/>
    </row>
    <row r="219" spans="13:15" ht="13.5">
      <c r="M219" s="20"/>
      <c r="O219" s="20"/>
    </row>
    <row r="220" spans="13:15" ht="13.5">
      <c r="M220" s="20"/>
      <c r="O220" s="20"/>
    </row>
    <row r="221" spans="13:15" ht="13.5">
      <c r="M221" s="20"/>
      <c r="O221" s="20"/>
    </row>
    <row r="222" spans="13:15" ht="13.5">
      <c r="M222" s="20"/>
      <c r="O222" s="20"/>
    </row>
    <row r="223" spans="13:15" ht="13.5">
      <c r="M223" s="20"/>
      <c r="O223" s="20"/>
    </row>
    <row r="224" spans="13:15" ht="13.5">
      <c r="M224" s="20"/>
      <c r="O224" s="20"/>
    </row>
    <row r="225" spans="13:15" ht="13.5">
      <c r="M225" s="20"/>
      <c r="O225" s="20"/>
    </row>
    <row r="226" spans="13:15" ht="13.5">
      <c r="M226" s="20"/>
      <c r="O226" s="20"/>
    </row>
    <row r="227" spans="13:15" ht="13.5">
      <c r="M227" s="20"/>
      <c r="O227" s="20"/>
    </row>
    <row r="228" spans="13:15" ht="13.5">
      <c r="M228" s="20"/>
      <c r="O228" s="20"/>
    </row>
    <row r="229" spans="13:15" ht="13.5">
      <c r="M229" s="20"/>
      <c r="O229" s="20"/>
    </row>
    <row r="230" spans="13:15" ht="13.5">
      <c r="M230" s="20"/>
      <c r="O230" s="20"/>
    </row>
    <row r="231" spans="13:15" ht="13.5">
      <c r="M231" s="20"/>
      <c r="O231" s="20"/>
    </row>
    <row r="232" spans="13:15" ht="13.5">
      <c r="M232" s="20"/>
      <c r="O232" s="20"/>
    </row>
    <row r="233" spans="13:15" ht="13.5">
      <c r="M233" s="20"/>
      <c r="O233" s="20"/>
    </row>
    <row r="234" spans="13:15" ht="13.5">
      <c r="M234" s="20"/>
      <c r="O234" s="20"/>
    </row>
    <row r="235" spans="13:15" ht="13.5">
      <c r="M235" s="20"/>
      <c r="O235" s="20"/>
    </row>
    <row r="236" spans="13:15" ht="13.5">
      <c r="M236" s="20"/>
      <c r="O236" s="20"/>
    </row>
    <row r="237" spans="13:15" ht="13.5">
      <c r="M237" s="20"/>
      <c r="O237" s="20"/>
    </row>
    <row r="238" spans="13:15" ht="13.5">
      <c r="M238" s="20"/>
      <c r="O238" s="20"/>
    </row>
    <row r="239" spans="13:15" ht="13.5">
      <c r="M239" s="20"/>
      <c r="O239" s="20"/>
    </row>
    <row r="240" spans="13:15" ht="13.5">
      <c r="M240" s="20"/>
      <c r="O240" s="20"/>
    </row>
    <row r="241" spans="13:15" ht="13.5">
      <c r="M241" s="20"/>
      <c r="O241" s="20"/>
    </row>
    <row r="242" spans="13:15" ht="13.5">
      <c r="M242" s="20"/>
      <c r="O242" s="20"/>
    </row>
    <row r="243" spans="13:15" ht="13.5">
      <c r="M243" s="20"/>
      <c r="O243" s="20"/>
    </row>
    <row r="244" spans="13:15" ht="13.5">
      <c r="M244" s="20"/>
      <c r="O244" s="20"/>
    </row>
    <row r="245" spans="13:15" ht="13.5">
      <c r="M245" s="20"/>
      <c r="O245" s="20"/>
    </row>
    <row r="246" spans="13:15" ht="13.5">
      <c r="M246" s="20"/>
      <c r="O246" s="20"/>
    </row>
    <row r="247" spans="13:15" ht="13.5">
      <c r="M247" s="20"/>
      <c r="O247" s="20"/>
    </row>
    <row r="248" spans="13:15" ht="13.5">
      <c r="M248" s="20"/>
      <c r="O248" s="20"/>
    </row>
    <row r="249" spans="13:15" ht="13.5">
      <c r="M249" s="20"/>
      <c r="O249" s="20"/>
    </row>
    <row r="250" spans="13:15" ht="13.5">
      <c r="M250" s="20"/>
      <c r="O250" s="20"/>
    </row>
    <row r="251" spans="13:15" ht="13.5">
      <c r="M251" s="20"/>
      <c r="O251" s="20"/>
    </row>
    <row r="252" spans="13:15" ht="13.5">
      <c r="M252" s="20"/>
      <c r="O252" s="20"/>
    </row>
    <row r="253" spans="13:15" ht="13.5">
      <c r="M253" s="20"/>
      <c r="O253" s="20"/>
    </row>
    <row r="254" spans="13:15" ht="13.5">
      <c r="M254" s="20"/>
      <c r="O254" s="20"/>
    </row>
    <row r="255" spans="13:15" ht="13.5">
      <c r="M255" s="20"/>
      <c r="O255" s="20"/>
    </row>
    <row r="256" spans="13:15" ht="13.5">
      <c r="M256" s="20"/>
      <c r="O256" s="20"/>
    </row>
    <row r="257" spans="13:15" ht="13.5">
      <c r="M257" s="20"/>
      <c r="O257" s="20"/>
    </row>
    <row r="258" spans="13:15" ht="13.5">
      <c r="M258" s="20"/>
      <c r="O258" s="20"/>
    </row>
    <row r="259" spans="13:15" ht="13.5">
      <c r="M259" s="20"/>
      <c r="O259" s="20"/>
    </row>
    <row r="260" spans="13:15" ht="13.5">
      <c r="M260" s="20"/>
      <c r="O260" s="20"/>
    </row>
    <row r="261" spans="13:15" ht="13.5">
      <c r="M261" s="20"/>
      <c r="O261" s="20"/>
    </row>
    <row r="262" spans="13:15" ht="13.5">
      <c r="M262" s="20"/>
      <c r="O262" s="20"/>
    </row>
    <row r="263" spans="13:15" ht="13.5">
      <c r="M263" s="20"/>
      <c r="O263" s="20"/>
    </row>
    <row r="264" spans="13:15" ht="13.5">
      <c r="M264" s="20"/>
      <c r="O264" s="20"/>
    </row>
    <row r="265" spans="13:15" ht="13.5">
      <c r="M265" s="20"/>
      <c r="O265" s="20"/>
    </row>
    <row r="266" spans="13:15" ht="13.5">
      <c r="M266" s="20"/>
      <c r="O266" s="20"/>
    </row>
    <row r="267" spans="13:15" ht="13.5">
      <c r="M267" s="20"/>
      <c r="O267" s="20"/>
    </row>
    <row r="268" spans="13:15" ht="13.5">
      <c r="M268" s="20"/>
      <c r="O268" s="20"/>
    </row>
    <row r="269" spans="13:15" ht="13.5">
      <c r="M269" s="20"/>
      <c r="O269" s="20"/>
    </row>
    <row r="270" spans="13:15" ht="13.5">
      <c r="M270" s="20"/>
      <c r="O270" s="20"/>
    </row>
    <row r="271" spans="13:15" ht="13.5">
      <c r="M271" s="20"/>
      <c r="O271" s="20"/>
    </row>
    <row r="272" spans="13:15" ht="13.5">
      <c r="M272" s="20"/>
      <c r="O272" s="20"/>
    </row>
    <row r="273" spans="13:15" ht="13.5">
      <c r="M273" s="20"/>
      <c r="O273" s="20"/>
    </row>
    <row r="274" spans="13:15" ht="13.5">
      <c r="M274" s="20"/>
      <c r="O274" s="20"/>
    </row>
    <row r="275" spans="13:15" ht="13.5">
      <c r="M275" s="20"/>
      <c r="O275" s="20"/>
    </row>
    <row r="276" spans="13:15" ht="13.5">
      <c r="M276" s="20"/>
      <c r="O276" s="20"/>
    </row>
    <row r="277" spans="13:15" ht="13.5">
      <c r="M277" s="20"/>
      <c r="O277" s="20"/>
    </row>
    <row r="278" spans="13:15" ht="13.5">
      <c r="M278" s="20"/>
      <c r="O278" s="20"/>
    </row>
    <row r="279" spans="13:15" ht="13.5">
      <c r="M279" s="20"/>
      <c r="O279" s="20"/>
    </row>
    <row r="280" spans="13:15" ht="13.5">
      <c r="M280" s="20"/>
      <c r="O280" s="20"/>
    </row>
    <row r="281" spans="13:15" ht="13.5">
      <c r="M281" s="20"/>
      <c r="O281" s="20"/>
    </row>
    <row r="282" spans="13:15" ht="13.5">
      <c r="M282" s="20"/>
      <c r="O282" s="20"/>
    </row>
    <row r="283" spans="13:15" ht="13.5">
      <c r="M283" s="20"/>
      <c r="O283" s="20"/>
    </row>
    <row r="284" spans="13:15" ht="13.5">
      <c r="M284" s="20"/>
      <c r="O284" s="20"/>
    </row>
    <row r="285" spans="13:15" ht="13.5">
      <c r="M285" s="20"/>
      <c r="O285" s="20"/>
    </row>
    <row r="286" spans="13:15" ht="13.5">
      <c r="M286" s="20"/>
      <c r="O286" s="20"/>
    </row>
    <row r="287" spans="13:15" ht="13.5">
      <c r="M287" s="20"/>
      <c r="O287" s="20"/>
    </row>
    <row r="288" spans="13:15" ht="13.5">
      <c r="M288" s="20"/>
      <c r="O288" s="20"/>
    </row>
    <row r="289" spans="13:15" ht="13.5">
      <c r="M289" s="20"/>
      <c r="O289" s="20"/>
    </row>
    <row r="290" spans="13:15" ht="13.5">
      <c r="M290" s="20"/>
      <c r="O290" s="20"/>
    </row>
    <row r="291" spans="13:15" ht="13.5">
      <c r="M291" s="20"/>
      <c r="O291" s="20"/>
    </row>
    <row r="292" spans="13:15" ht="13.5">
      <c r="M292" s="20"/>
      <c r="O292" s="20"/>
    </row>
    <row r="293" spans="13:15" ht="13.5">
      <c r="M293" s="20"/>
      <c r="O293" s="20"/>
    </row>
    <row r="294" spans="13:15" ht="13.5">
      <c r="M294" s="20"/>
      <c r="O294" s="20"/>
    </row>
    <row r="295" spans="13:15" ht="13.5">
      <c r="M295" s="20"/>
      <c r="O295" s="20"/>
    </row>
    <row r="296" spans="13:15" ht="13.5">
      <c r="M296" s="20"/>
      <c r="O296" s="20"/>
    </row>
    <row r="297" spans="13:15" ht="13.5">
      <c r="M297" s="20"/>
      <c r="O297" s="20"/>
    </row>
    <row r="298" spans="13:15" ht="13.5">
      <c r="M298" s="20"/>
      <c r="O298" s="20"/>
    </row>
    <row r="299" spans="13:15" ht="13.5">
      <c r="M299" s="20"/>
      <c r="O299" s="20"/>
    </row>
    <row r="300" spans="13:15" ht="13.5">
      <c r="M300" s="20"/>
      <c r="O300" s="20"/>
    </row>
    <row r="301" spans="13:15" ht="13.5">
      <c r="M301" s="20"/>
      <c r="O301" s="20"/>
    </row>
    <row r="302" spans="13:15" ht="13.5">
      <c r="M302" s="20"/>
      <c r="O302" s="20"/>
    </row>
    <row r="303" spans="13:15" ht="13.5">
      <c r="M303" s="20"/>
      <c r="O303" s="20"/>
    </row>
    <row r="304" spans="13:15" ht="13.5">
      <c r="M304" s="20"/>
      <c r="O304" s="20"/>
    </row>
    <row r="305" spans="13:15" ht="13.5">
      <c r="M305" s="20"/>
      <c r="O305" s="20"/>
    </row>
    <row r="306" spans="13:15" ht="13.5">
      <c r="M306" s="20"/>
      <c r="O306" s="20"/>
    </row>
    <row r="307" spans="13:15" ht="13.5">
      <c r="M307" s="20"/>
      <c r="O307" s="20"/>
    </row>
    <row r="308" spans="13:15" ht="13.5">
      <c r="M308" s="20"/>
      <c r="O308" s="20"/>
    </row>
    <row r="309" spans="13:15" ht="13.5">
      <c r="M309" s="20"/>
      <c r="O309" s="20"/>
    </row>
    <row r="310" spans="13:15" ht="13.5">
      <c r="M310" s="20"/>
      <c r="O310" s="20"/>
    </row>
    <row r="311" spans="13:15" ht="13.5">
      <c r="M311" s="20"/>
      <c r="O311" s="20"/>
    </row>
    <row r="312" spans="13:15" ht="13.5">
      <c r="M312" s="20"/>
      <c r="O312" s="20"/>
    </row>
    <row r="313" spans="13:15" ht="13.5">
      <c r="M313" s="20"/>
      <c r="O313" s="20"/>
    </row>
    <row r="314" spans="13:15" ht="13.5">
      <c r="M314" s="20"/>
      <c r="O314" s="20"/>
    </row>
    <row r="315" spans="13:15" ht="13.5">
      <c r="M315" s="20"/>
      <c r="O315" s="20"/>
    </row>
    <row r="316" spans="13:15" ht="13.5">
      <c r="M316" s="20"/>
      <c r="O316" s="20"/>
    </row>
    <row r="317" spans="13:15" ht="13.5">
      <c r="M317" s="20"/>
      <c r="O317" s="20"/>
    </row>
    <row r="318" spans="13:15" ht="13.5">
      <c r="M318" s="20"/>
      <c r="O318" s="20"/>
    </row>
    <row r="319" spans="13:15" ht="13.5">
      <c r="M319" s="20"/>
      <c r="O319" s="20"/>
    </row>
    <row r="320" spans="13:15" ht="13.5">
      <c r="M320" s="20"/>
      <c r="O320" s="20"/>
    </row>
    <row r="321" spans="13:15" ht="13.5">
      <c r="M321" s="20"/>
      <c r="O321" s="20"/>
    </row>
    <row r="322" spans="13:15" ht="13.5">
      <c r="M322" s="20"/>
      <c r="O322" s="20"/>
    </row>
    <row r="323" spans="13:15" ht="13.5">
      <c r="M323" s="20"/>
      <c r="O323" s="20"/>
    </row>
    <row r="324" spans="13:15" ht="13.5">
      <c r="M324" s="20"/>
      <c r="O324" s="20"/>
    </row>
    <row r="325" spans="13:15" ht="13.5">
      <c r="M325" s="20"/>
      <c r="O325" s="20"/>
    </row>
    <row r="326" spans="13:15" ht="13.5">
      <c r="M326" s="20"/>
      <c r="O326" s="20"/>
    </row>
    <row r="327" spans="13:15" ht="13.5">
      <c r="M327" s="20"/>
      <c r="O327" s="20"/>
    </row>
    <row r="328" spans="13:15" ht="13.5">
      <c r="M328" s="20"/>
      <c r="O328" s="20"/>
    </row>
    <row r="329" spans="13:15" ht="13.5">
      <c r="M329" s="20"/>
      <c r="O329" s="20"/>
    </row>
    <row r="330" spans="13:15" ht="13.5">
      <c r="M330" s="20"/>
      <c r="O330" s="20"/>
    </row>
    <row r="331" spans="13:15" ht="13.5">
      <c r="M331" s="20"/>
      <c r="O331" s="20"/>
    </row>
    <row r="332" spans="13:15" ht="13.5">
      <c r="M332" s="20"/>
      <c r="O332" s="20"/>
    </row>
    <row r="333" spans="13:15" ht="13.5">
      <c r="M333" s="20"/>
      <c r="O333" s="20"/>
    </row>
    <row r="334" spans="13:15" ht="13.5">
      <c r="M334" s="20"/>
      <c r="O334" s="20"/>
    </row>
    <row r="335" spans="13:15" ht="13.5">
      <c r="M335" s="20"/>
      <c r="O335" s="20"/>
    </row>
    <row r="336" spans="13:15" ht="13.5">
      <c r="M336" s="20"/>
      <c r="O336" s="20"/>
    </row>
    <row r="337" spans="13:15" ht="13.5">
      <c r="M337" s="20"/>
      <c r="O337" s="20"/>
    </row>
    <row r="338" spans="13:15" ht="13.5">
      <c r="M338" s="20"/>
      <c r="O338" s="20"/>
    </row>
    <row r="339" spans="13:15" ht="13.5">
      <c r="M339" s="20"/>
      <c r="O339" s="20"/>
    </row>
    <row r="340" spans="13:15" ht="13.5">
      <c r="M340" s="20"/>
      <c r="O340" s="20"/>
    </row>
    <row r="341" spans="13:15" ht="13.5">
      <c r="M341" s="20"/>
      <c r="O341" s="20"/>
    </row>
    <row r="342" spans="13:15" ht="13.5">
      <c r="M342" s="20"/>
      <c r="O342" s="20"/>
    </row>
    <row r="343" spans="13:15" ht="13.5">
      <c r="M343" s="20"/>
      <c r="O343" s="20"/>
    </row>
    <row r="344" spans="13:15" ht="13.5">
      <c r="M344" s="20"/>
      <c r="O344" s="20"/>
    </row>
    <row r="345" spans="13:15" ht="13.5">
      <c r="M345" s="20"/>
      <c r="O345" s="20"/>
    </row>
    <row r="346" spans="13:15" ht="13.5">
      <c r="M346" s="20"/>
      <c r="O346" s="20"/>
    </row>
    <row r="347" spans="13:15" ht="13.5">
      <c r="M347" s="20"/>
      <c r="O347" s="20"/>
    </row>
    <row r="348" spans="13:15" ht="13.5">
      <c r="M348" s="20"/>
      <c r="O348" s="20"/>
    </row>
    <row r="349" spans="13:15" ht="13.5">
      <c r="M349" s="20"/>
      <c r="O349" s="20"/>
    </row>
    <row r="350" spans="13:15" ht="13.5">
      <c r="M350" s="20"/>
      <c r="O350" s="20"/>
    </row>
    <row r="351" spans="13:15" ht="13.5">
      <c r="M351" s="20"/>
      <c r="O351" s="20"/>
    </row>
    <row r="352" spans="13:15" ht="13.5">
      <c r="M352" s="20"/>
      <c r="O352" s="20"/>
    </row>
    <row r="353" spans="13:15" ht="13.5">
      <c r="M353" s="20"/>
      <c r="O353" s="20"/>
    </row>
    <row r="354" spans="13:15" ht="13.5">
      <c r="M354" s="20"/>
      <c r="O354" s="20"/>
    </row>
    <row r="355" spans="13:15" ht="13.5">
      <c r="M355" s="20"/>
      <c r="O355" s="20"/>
    </row>
    <row r="356" spans="13:15" ht="13.5">
      <c r="M356" s="20"/>
      <c r="O356" s="20"/>
    </row>
    <row r="357" spans="13:15" ht="13.5">
      <c r="M357" s="20"/>
      <c r="O357" s="20"/>
    </row>
    <row r="358" spans="13:15" ht="13.5">
      <c r="M358" s="20"/>
      <c r="O358" s="20"/>
    </row>
    <row r="359" spans="13:15" ht="13.5">
      <c r="M359" s="20"/>
      <c r="O359" s="20"/>
    </row>
    <row r="360" spans="13:15" ht="13.5">
      <c r="M360" s="20"/>
      <c r="O360" s="20"/>
    </row>
    <row r="361" spans="13:15" ht="13.5">
      <c r="M361" s="20"/>
      <c r="O361" s="20"/>
    </row>
    <row r="362" spans="13:15" ht="13.5">
      <c r="M362" s="20"/>
      <c r="O362" s="20"/>
    </row>
    <row r="363" spans="13:15" ht="13.5">
      <c r="M363" s="20"/>
      <c r="O363" s="20"/>
    </row>
    <row r="364" spans="13:15" ht="13.5">
      <c r="M364" s="20"/>
      <c r="O364" s="20"/>
    </row>
    <row r="365" spans="13:15" ht="13.5">
      <c r="M365" s="20"/>
      <c r="O365" s="20"/>
    </row>
    <row r="366" spans="13:15" ht="13.5">
      <c r="M366" s="20"/>
      <c r="O366" s="20"/>
    </row>
    <row r="367" spans="13:15" ht="13.5">
      <c r="M367" s="20"/>
      <c r="O367" s="20"/>
    </row>
    <row r="368" spans="13:15" ht="13.5">
      <c r="M368" s="20"/>
      <c r="O368" s="20"/>
    </row>
    <row r="369" spans="13:15" ht="13.5">
      <c r="M369" s="20"/>
      <c r="O369" s="20"/>
    </row>
    <row r="370" spans="13:15" ht="13.5">
      <c r="M370" s="20"/>
      <c r="O370" s="20"/>
    </row>
    <row r="371" spans="13:15" ht="13.5">
      <c r="M371" s="20"/>
      <c r="O371" s="20"/>
    </row>
    <row r="372" spans="13:15" ht="13.5">
      <c r="M372" s="20"/>
      <c r="O372" s="20"/>
    </row>
    <row r="373" spans="13:15" ht="13.5">
      <c r="M373" s="20"/>
      <c r="O373" s="20"/>
    </row>
    <row r="374" spans="13:15" ht="13.5">
      <c r="M374" s="20"/>
      <c r="O374" s="20"/>
    </row>
    <row r="375" spans="13:15" ht="13.5">
      <c r="M375" s="20"/>
      <c r="O375" s="20"/>
    </row>
    <row r="376" spans="13:15" ht="13.5">
      <c r="M376" s="20"/>
      <c r="O376" s="20"/>
    </row>
    <row r="377" spans="13:15" ht="13.5">
      <c r="M377" s="20"/>
      <c r="O377" s="20"/>
    </row>
    <row r="378" spans="13:15" ht="13.5">
      <c r="M378" s="20"/>
      <c r="O378" s="20"/>
    </row>
    <row r="379" spans="13:15" ht="13.5">
      <c r="M379" s="20"/>
      <c r="O379" s="20"/>
    </row>
    <row r="380" spans="13:15" ht="13.5">
      <c r="M380" s="20"/>
      <c r="O380" s="20"/>
    </row>
    <row r="381" spans="13:15" ht="13.5">
      <c r="M381" s="20"/>
      <c r="O381" s="20"/>
    </row>
    <row r="382" spans="13:15" ht="13.5">
      <c r="M382" s="20"/>
      <c r="O382" s="20"/>
    </row>
    <row r="383" spans="13:15" ht="13.5">
      <c r="M383" s="20"/>
      <c r="O383" s="20"/>
    </row>
    <row r="384" spans="13:15" ht="13.5">
      <c r="M384" s="20"/>
      <c r="O384" s="20"/>
    </row>
    <row r="385" spans="13:15" ht="13.5">
      <c r="M385" s="20"/>
      <c r="O385" s="20"/>
    </row>
    <row r="386" spans="13:15" ht="13.5">
      <c r="M386" s="20"/>
      <c r="O386" s="20"/>
    </row>
    <row r="387" spans="13:15" ht="13.5">
      <c r="M387" s="20"/>
      <c r="O387" s="20"/>
    </row>
    <row r="388" spans="13:15" ht="13.5">
      <c r="M388" s="20"/>
      <c r="O388" s="20"/>
    </row>
    <row r="389" spans="13:15" ht="13.5">
      <c r="M389" s="20"/>
      <c r="O389" s="20"/>
    </row>
    <row r="390" spans="13:15" ht="13.5">
      <c r="M390" s="20"/>
      <c r="O390" s="20"/>
    </row>
    <row r="391" spans="13:15" ht="13.5">
      <c r="M391" s="20"/>
      <c r="O391" s="20"/>
    </row>
    <row r="392" spans="13:15" ht="13.5">
      <c r="M392" s="20"/>
      <c r="O392" s="20"/>
    </row>
    <row r="393" spans="13:15" ht="13.5">
      <c r="M393" s="20"/>
      <c r="O393" s="20"/>
    </row>
    <row r="394" spans="13:15" ht="13.5">
      <c r="M394" s="20"/>
      <c r="O394" s="20"/>
    </row>
    <row r="395" spans="13:15" ht="13.5">
      <c r="M395" s="20"/>
      <c r="O395" s="20"/>
    </row>
    <row r="396" spans="13:15" ht="13.5">
      <c r="M396" s="20"/>
      <c r="O396" s="20"/>
    </row>
    <row r="397" spans="13:15" ht="13.5">
      <c r="M397" s="20"/>
      <c r="O397" s="20"/>
    </row>
    <row r="398" spans="13:15" ht="13.5">
      <c r="M398" s="20"/>
      <c r="O398" s="20"/>
    </row>
    <row r="399" spans="13:15" ht="13.5">
      <c r="M399" s="20"/>
      <c r="O399" s="20"/>
    </row>
    <row r="400" spans="13:15" ht="13.5">
      <c r="M400" s="20"/>
      <c r="O400" s="20"/>
    </row>
    <row r="401" spans="13:15" ht="13.5">
      <c r="M401" s="20"/>
      <c r="O401" s="20"/>
    </row>
    <row r="402" spans="13:15" ht="13.5">
      <c r="M402" s="20"/>
      <c r="O402" s="20"/>
    </row>
    <row r="403" spans="13:15" ht="13.5">
      <c r="M403" s="20"/>
      <c r="O403" s="20"/>
    </row>
    <row r="404" spans="13:15" ht="13.5">
      <c r="M404" s="20"/>
      <c r="O404" s="20"/>
    </row>
    <row r="405" spans="13:15" ht="13.5">
      <c r="M405" s="20"/>
      <c r="O405" s="20"/>
    </row>
    <row r="406" spans="13:15" ht="13.5">
      <c r="M406" s="20"/>
      <c r="O406" s="20"/>
    </row>
    <row r="407" spans="13:15" ht="13.5">
      <c r="M407" s="20"/>
      <c r="O407" s="20"/>
    </row>
    <row r="408" spans="13:15" ht="13.5">
      <c r="M408" s="20"/>
      <c r="O408" s="20"/>
    </row>
    <row r="409" spans="13:15" ht="13.5">
      <c r="M409" s="20"/>
      <c r="O409" s="20"/>
    </row>
    <row r="410" spans="13:15" ht="13.5">
      <c r="M410" s="20"/>
      <c r="O410" s="20"/>
    </row>
    <row r="411" spans="13:15" ht="13.5">
      <c r="M411" s="20"/>
      <c r="O411" s="20"/>
    </row>
    <row r="412" spans="13:15" ht="13.5">
      <c r="M412" s="20"/>
      <c r="O412" s="20"/>
    </row>
    <row r="413" spans="13:15" ht="13.5">
      <c r="M413" s="20"/>
      <c r="O413" s="20"/>
    </row>
    <row r="414" spans="13:15" ht="13.5">
      <c r="M414" s="20"/>
      <c r="O414" s="20"/>
    </row>
    <row r="415" spans="13:15" ht="13.5">
      <c r="M415" s="20"/>
      <c r="O415" s="20"/>
    </row>
    <row r="416" spans="13:15" ht="13.5">
      <c r="M416" s="20"/>
      <c r="O416" s="20"/>
    </row>
    <row r="417" spans="13:15" ht="13.5">
      <c r="M417" s="20"/>
      <c r="O417" s="20"/>
    </row>
    <row r="418" spans="13:15" ht="13.5">
      <c r="M418" s="20"/>
      <c r="O418" s="20"/>
    </row>
    <row r="419" spans="13:15" ht="13.5">
      <c r="M419" s="20"/>
      <c r="O419" s="20"/>
    </row>
    <row r="420" spans="13:15" ht="13.5">
      <c r="M420" s="20"/>
      <c r="O420" s="20"/>
    </row>
    <row r="421" spans="13:15" ht="13.5">
      <c r="M421" s="20"/>
      <c r="O421" s="20"/>
    </row>
    <row r="422" spans="13:15" ht="13.5">
      <c r="M422" s="20"/>
      <c r="O422" s="20"/>
    </row>
    <row r="423" spans="13:15" ht="13.5">
      <c r="M423" s="20"/>
      <c r="O423" s="20"/>
    </row>
    <row r="424" spans="13:15" ht="13.5">
      <c r="M424" s="20"/>
      <c r="O424" s="20"/>
    </row>
    <row r="425" spans="13:15" ht="13.5">
      <c r="M425" s="20"/>
      <c r="O425" s="20"/>
    </row>
    <row r="426" spans="13:15" ht="13.5">
      <c r="M426" s="20"/>
      <c r="O426" s="20"/>
    </row>
    <row r="427" spans="13:15" ht="13.5">
      <c r="M427" s="20"/>
      <c r="O427" s="20"/>
    </row>
    <row r="428" spans="13:15" ht="13.5">
      <c r="M428" s="20"/>
      <c r="O428" s="20"/>
    </row>
    <row r="429" spans="13:15" ht="13.5">
      <c r="M429" s="20"/>
      <c r="O429" s="20"/>
    </row>
    <row r="430" spans="13:15" ht="13.5">
      <c r="M430" s="20"/>
      <c r="O430" s="20"/>
    </row>
    <row r="431" spans="13:15" ht="13.5">
      <c r="M431" s="20"/>
      <c r="O431" s="20"/>
    </row>
    <row r="432" spans="13:15" ht="13.5">
      <c r="M432" s="20"/>
      <c r="O432" s="20"/>
    </row>
    <row r="433" spans="13:15" ht="13.5">
      <c r="M433" s="20"/>
      <c r="O433" s="20"/>
    </row>
    <row r="434" spans="13:15" ht="13.5">
      <c r="M434" s="20"/>
      <c r="O434" s="20"/>
    </row>
    <row r="435" spans="13:15" ht="13.5">
      <c r="M435" s="20"/>
      <c r="O435" s="20"/>
    </row>
    <row r="436" spans="13:15" ht="13.5">
      <c r="M436" s="20"/>
      <c r="O436" s="20"/>
    </row>
    <row r="437" spans="13:15" ht="13.5">
      <c r="M437" s="20"/>
      <c r="O437" s="20"/>
    </row>
    <row r="438" spans="13:15" ht="13.5">
      <c r="M438" s="20"/>
      <c r="O438" s="20"/>
    </row>
    <row r="439" spans="13:15" ht="13.5">
      <c r="M439" s="20"/>
      <c r="O439" s="20"/>
    </row>
    <row r="440" spans="13:15" ht="13.5">
      <c r="M440" s="20"/>
      <c r="O440" s="20"/>
    </row>
    <row r="441" spans="13:15" ht="13.5">
      <c r="M441" s="20"/>
      <c r="O441" s="20"/>
    </row>
    <row r="442" spans="13:15" ht="13.5">
      <c r="M442" s="20"/>
      <c r="O442" s="20"/>
    </row>
    <row r="443" spans="13:15" ht="13.5">
      <c r="M443" s="20"/>
      <c r="O443" s="20"/>
    </row>
    <row r="444" spans="13:15" ht="13.5">
      <c r="M444" s="20"/>
      <c r="O444" s="20"/>
    </row>
    <row r="445" spans="13:15" ht="13.5">
      <c r="M445" s="20"/>
      <c r="O445" s="20"/>
    </row>
    <row r="446" spans="13:15" ht="13.5">
      <c r="M446" s="20"/>
      <c r="O446" s="20"/>
    </row>
    <row r="447" spans="13:15" ht="13.5">
      <c r="M447" s="20"/>
      <c r="O447" s="20"/>
    </row>
    <row r="448" spans="13:15" ht="13.5">
      <c r="M448" s="20"/>
      <c r="O448" s="20"/>
    </row>
    <row r="449" spans="13:15" ht="13.5">
      <c r="M449" s="20"/>
      <c r="O449" s="20"/>
    </row>
    <row r="450" spans="13:15" ht="13.5">
      <c r="M450" s="20"/>
      <c r="O450" s="20"/>
    </row>
    <row r="451" spans="13:15" ht="13.5">
      <c r="M451" s="20"/>
      <c r="O451" s="20"/>
    </row>
    <row r="452" spans="13:15" ht="13.5">
      <c r="M452" s="20"/>
      <c r="O452" s="20"/>
    </row>
    <row r="453" spans="13:15" ht="13.5">
      <c r="M453" s="20"/>
      <c r="O453" s="20"/>
    </row>
    <row r="454" spans="13:15" ht="13.5">
      <c r="M454" s="20"/>
      <c r="O454" s="20"/>
    </row>
    <row r="455" spans="13:15" ht="13.5">
      <c r="M455" s="20"/>
      <c r="O455" s="20"/>
    </row>
    <row r="456" spans="13:15" ht="13.5">
      <c r="M456" s="20"/>
      <c r="O456" s="20"/>
    </row>
    <row r="457" spans="13:15" ht="13.5">
      <c r="M457" s="20"/>
      <c r="O457" s="20"/>
    </row>
    <row r="458" spans="13:15" ht="13.5">
      <c r="M458" s="20"/>
      <c r="O458" s="20"/>
    </row>
    <row r="459" spans="13:15" ht="13.5">
      <c r="M459" s="20"/>
      <c r="O459" s="20"/>
    </row>
    <row r="460" spans="13:15" ht="13.5">
      <c r="M460" s="20"/>
      <c r="O460" s="20"/>
    </row>
    <row r="461" spans="13:15" ht="13.5">
      <c r="M461" s="20"/>
      <c r="O461" s="20"/>
    </row>
    <row r="462" spans="13:15" ht="13.5">
      <c r="M462" s="20"/>
      <c r="O462" s="20"/>
    </row>
    <row r="463" spans="13:15" ht="13.5">
      <c r="M463" s="20"/>
      <c r="O463" s="20"/>
    </row>
    <row r="464" spans="13:15" ht="13.5">
      <c r="M464" s="20"/>
      <c r="O464" s="20"/>
    </row>
    <row r="465" spans="13:15" ht="13.5">
      <c r="M465" s="20"/>
      <c r="O465" s="20"/>
    </row>
    <row r="466" spans="13:15" ht="13.5">
      <c r="M466" s="20"/>
      <c r="O466" s="20"/>
    </row>
    <row r="467" spans="13:15" ht="13.5">
      <c r="M467" s="20"/>
      <c r="O467" s="20"/>
    </row>
    <row r="468" spans="13:15" ht="13.5">
      <c r="M468" s="20"/>
      <c r="O468" s="20"/>
    </row>
    <row r="469" spans="13:15" ht="13.5">
      <c r="M469" s="20"/>
      <c r="O469" s="20"/>
    </row>
    <row r="470" spans="13:15" ht="13.5">
      <c r="M470" s="20"/>
      <c r="O470" s="20"/>
    </row>
    <row r="471" spans="13:15" ht="13.5">
      <c r="M471" s="20"/>
      <c r="O471" s="20"/>
    </row>
    <row r="472" spans="13:15" ht="13.5">
      <c r="M472" s="20"/>
      <c r="O472" s="20"/>
    </row>
    <row r="473" spans="13:15" ht="13.5">
      <c r="M473" s="20"/>
      <c r="O473" s="20"/>
    </row>
    <row r="474" spans="13:15" ht="13.5">
      <c r="M474" s="20"/>
      <c r="O474" s="20"/>
    </row>
    <row r="475" spans="13:15" ht="13.5">
      <c r="M475" s="20"/>
      <c r="O475" s="20"/>
    </row>
    <row r="476" spans="13:15" ht="13.5">
      <c r="M476" s="20"/>
      <c r="O476" s="20"/>
    </row>
    <row r="477" spans="13:15" ht="13.5">
      <c r="M477" s="20"/>
      <c r="O477" s="20"/>
    </row>
    <row r="478" spans="13:15" ht="13.5">
      <c r="M478" s="20"/>
      <c r="O478" s="20"/>
    </row>
    <row r="479" spans="13:15" ht="13.5">
      <c r="M479" s="20"/>
      <c r="O479" s="20"/>
    </row>
    <row r="480" spans="13:15" ht="13.5">
      <c r="M480" s="20"/>
      <c r="O480" s="20"/>
    </row>
    <row r="481" spans="13:15" ht="13.5">
      <c r="M481" s="20"/>
      <c r="O481" s="20"/>
    </row>
    <row r="482" spans="13:15" ht="13.5">
      <c r="M482" s="20"/>
      <c r="O482" s="20"/>
    </row>
    <row r="483" spans="13:15" ht="13.5">
      <c r="M483" s="20"/>
      <c r="O483" s="20"/>
    </row>
    <row r="484" spans="13:15" ht="13.5">
      <c r="M484" s="20"/>
      <c r="O484" s="20"/>
    </row>
    <row r="485" spans="13:15" ht="13.5">
      <c r="M485" s="20"/>
      <c r="O485" s="20"/>
    </row>
    <row r="486" spans="13:15" ht="13.5">
      <c r="M486" s="20"/>
      <c r="O486" s="20"/>
    </row>
    <row r="487" spans="13:15" ht="13.5">
      <c r="M487" s="20"/>
      <c r="O487" s="20"/>
    </row>
    <row r="488" spans="13:15" ht="13.5">
      <c r="M488" s="20"/>
      <c r="O488" s="20"/>
    </row>
    <row r="489" spans="13:15" ht="13.5">
      <c r="M489" s="20"/>
      <c r="O489" s="20"/>
    </row>
    <row r="490" spans="13:15" ht="13.5">
      <c r="M490" s="20"/>
      <c r="O490" s="20"/>
    </row>
    <row r="491" spans="13:15" ht="13.5">
      <c r="M491" s="20"/>
      <c r="O491" s="20"/>
    </row>
    <row r="492" spans="13:15" ht="13.5">
      <c r="M492" s="20"/>
      <c r="O492" s="20"/>
    </row>
    <row r="493" spans="13:15" ht="13.5">
      <c r="M493" s="20"/>
      <c r="O493" s="20"/>
    </row>
    <row r="494" spans="13:15" ht="13.5">
      <c r="M494" s="20"/>
      <c r="O494" s="20"/>
    </row>
    <row r="495" spans="13:15" ht="13.5">
      <c r="M495" s="20"/>
      <c r="O495" s="20"/>
    </row>
    <row r="496" spans="13:15" ht="13.5">
      <c r="M496" s="20"/>
      <c r="O496" s="20"/>
    </row>
    <row r="497" spans="13:15" ht="13.5">
      <c r="M497" s="20"/>
      <c r="O497" s="20"/>
    </row>
    <row r="498" spans="13:15" ht="13.5">
      <c r="M498" s="20"/>
      <c r="O498" s="20"/>
    </row>
    <row r="499" spans="13:15" ht="13.5">
      <c r="M499" s="20"/>
      <c r="O499" s="20"/>
    </row>
    <row r="500" spans="13:15" ht="13.5">
      <c r="M500" s="20"/>
      <c r="O500" s="20"/>
    </row>
    <row r="501" spans="13:15" ht="13.5">
      <c r="M501" s="20"/>
      <c r="O501" s="20"/>
    </row>
    <row r="502" spans="13:15" ht="13.5">
      <c r="M502" s="20"/>
      <c r="O502" s="20"/>
    </row>
    <row r="503" spans="13:15" ht="13.5">
      <c r="M503" s="20"/>
      <c r="O503" s="20"/>
    </row>
    <row r="504" spans="13:15" ht="13.5">
      <c r="M504" s="20"/>
      <c r="O504" s="20"/>
    </row>
    <row r="505" spans="13:15" ht="13.5">
      <c r="M505" s="20"/>
      <c r="O505" s="20"/>
    </row>
    <row r="506" spans="13:15" ht="13.5">
      <c r="M506" s="20"/>
      <c r="O506" s="20"/>
    </row>
    <row r="507" spans="13:15" ht="13.5">
      <c r="M507" s="20"/>
      <c r="O507" s="20"/>
    </row>
    <row r="508" spans="13:15" ht="13.5">
      <c r="M508" s="20"/>
      <c r="O508" s="20"/>
    </row>
    <row r="509" spans="13:15" ht="13.5">
      <c r="M509" s="20"/>
      <c r="O509" s="20"/>
    </row>
    <row r="510" spans="13:15" ht="13.5">
      <c r="M510" s="20"/>
      <c r="O510" s="20"/>
    </row>
    <row r="511" spans="13:15" ht="13.5">
      <c r="M511" s="20"/>
      <c r="O511" s="20"/>
    </row>
    <row r="512" spans="13:15" ht="13.5">
      <c r="M512" s="20"/>
      <c r="O512" s="20"/>
    </row>
    <row r="513" spans="13:15" ht="13.5">
      <c r="M513" s="20"/>
      <c r="O513" s="20"/>
    </row>
    <row r="514" spans="13:15" ht="13.5">
      <c r="M514" s="20"/>
      <c r="O514" s="20"/>
    </row>
    <row r="515" spans="13:15" ht="13.5">
      <c r="M515" s="20"/>
      <c r="O515" s="20"/>
    </row>
    <row r="516" spans="13:15" ht="13.5">
      <c r="M516" s="20"/>
      <c r="O516" s="20"/>
    </row>
    <row r="517" spans="13:15" ht="13.5">
      <c r="M517" s="20"/>
      <c r="O517" s="20"/>
    </row>
    <row r="518" spans="13:15" ht="13.5">
      <c r="M518" s="20"/>
      <c r="O518" s="20"/>
    </row>
    <row r="519" spans="13:15" ht="13.5">
      <c r="M519" s="20"/>
      <c r="O519" s="20"/>
    </row>
    <row r="520" spans="13:15" ht="13.5">
      <c r="M520" s="20"/>
      <c r="O520" s="20"/>
    </row>
    <row r="521" spans="13:15" ht="13.5">
      <c r="M521" s="20"/>
      <c r="O521" s="20"/>
    </row>
    <row r="522" spans="13:15" ht="13.5">
      <c r="M522" s="20"/>
      <c r="O522" s="20"/>
    </row>
    <row r="523" spans="13:15" ht="13.5">
      <c r="M523" s="20"/>
      <c r="O523" s="20"/>
    </row>
    <row r="524" spans="13:15" ht="13.5">
      <c r="M524" s="20"/>
      <c r="O524" s="20"/>
    </row>
    <row r="525" spans="13:15" ht="13.5">
      <c r="M525" s="20"/>
      <c r="O525" s="20"/>
    </row>
    <row r="526" spans="13:15" ht="13.5">
      <c r="M526" s="20"/>
      <c r="O526" s="20"/>
    </row>
    <row r="527" spans="13:15" ht="13.5">
      <c r="M527" s="20"/>
      <c r="O527" s="20"/>
    </row>
    <row r="528" spans="13:15" ht="13.5">
      <c r="M528" s="20"/>
      <c r="O528" s="20"/>
    </row>
    <row r="529" spans="13:15" ht="13.5">
      <c r="M529" s="20"/>
      <c r="O529" s="20"/>
    </row>
    <row r="530" spans="13:15" ht="13.5">
      <c r="M530" s="20"/>
      <c r="O530" s="20"/>
    </row>
    <row r="531" spans="13:15" ht="13.5">
      <c r="M531" s="20"/>
      <c r="O531" s="20"/>
    </row>
    <row r="532" spans="13:15" ht="13.5">
      <c r="M532" s="20"/>
      <c r="O532" s="20"/>
    </row>
    <row r="533" spans="13:15" ht="13.5">
      <c r="M533" s="20"/>
      <c r="O533" s="20"/>
    </row>
    <row r="534" spans="13:15" ht="13.5">
      <c r="M534" s="20"/>
      <c r="O534" s="20"/>
    </row>
    <row r="535" spans="13:15" ht="13.5">
      <c r="M535" s="20"/>
      <c r="O535" s="20"/>
    </row>
    <row r="536" spans="13:15" ht="13.5">
      <c r="M536" s="20"/>
      <c r="O536" s="20"/>
    </row>
    <row r="537" spans="13:15" ht="13.5">
      <c r="M537" s="20"/>
      <c r="O537" s="20"/>
    </row>
    <row r="538" spans="13:15" ht="13.5">
      <c r="M538" s="20"/>
      <c r="O538" s="20"/>
    </row>
    <row r="539" spans="13:15" ht="13.5">
      <c r="M539" s="20"/>
      <c r="O539" s="20"/>
    </row>
    <row r="540" spans="13:15" ht="13.5">
      <c r="M540" s="20"/>
      <c r="O540" s="20"/>
    </row>
    <row r="541" spans="13:15" ht="13.5">
      <c r="M541" s="20"/>
      <c r="O541" s="20"/>
    </row>
    <row r="542" spans="13:15" ht="13.5">
      <c r="M542" s="20"/>
      <c r="O542" s="20"/>
    </row>
    <row r="543" spans="13:15" ht="13.5">
      <c r="M543" s="20"/>
      <c r="O543" s="20"/>
    </row>
    <row r="544" spans="13:15" ht="13.5">
      <c r="M544" s="20"/>
      <c r="O544" s="20"/>
    </row>
    <row r="545" spans="13:15" ht="13.5">
      <c r="M545" s="20"/>
      <c r="O545" s="20"/>
    </row>
    <row r="546" spans="13:15" ht="13.5">
      <c r="M546" s="20"/>
      <c r="O546" s="20"/>
    </row>
    <row r="547" spans="13:15" ht="13.5">
      <c r="M547" s="20"/>
      <c r="O547" s="20"/>
    </row>
    <row r="548" spans="13:15" ht="13.5">
      <c r="M548" s="20"/>
      <c r="O548" s="20"/>
    </row>
    <row r="549" spans="13:15" ht="13.5">
      <c r="M549" s="20"/>
      <c r="O549" s="20"/>
    </row>
    <row r="550" spans="13:15" ht="13.5">
      <c r="M550" s="20"/>
      <c r="O550" s="20"/>
    </row>
    <row r="551" spans="13:15" ht="13.5">
      <c r="M551" s="20"/>
      <c r="O551" s="20"/>
    </row>
    <row r="552" spans="13:15" ht="13.5">
      <c r="M552" s="20"/>
      <c r="O552" s="20"/>
    </row>
    <row r="553" spans="13:15" ht="13.5">
      <c r="M553" s="20"/>
      <c r="O553" s="20"/>
    </row>
    <row r="554" spans="13:15" ht="13.5">
      <c r="M554" s="20"/>
      <c r="O554" s="20"/>
    </row>
    <row r="555" spans="13:15" ht="13.5">
      <c r="M555" s="20"/>
      <c r="O555" s="20"/>
    </row>
    <row r="556" spans="13:15" ht="13.5">
      <c r="M556" s="20"/>
      <c r="O556" s="20"/>
    </row>
    <row r="557" spans="13:15" ht="13.5">
      <c r="M557" s="20"/>
      <c r="O557" s="20"/>
    </row>
    <row r="558" spans="13:15" ht="13.5">
      <c r="M558" s="20"/>
      <c r="O558" s="20"/>
    </row>
    <row r="559" spans="13:15" ht="13.5">
      <c r="M559" s="20"/>
      <c r="O559" s="20"/>
    </row>
    <row r="560" spans="13:15" ht="13.5">
      <c r="M560" s="20"/>
      <c r="O560" s="20"/>
    </row>
    <row r="561" spans="13:15" ht="13.5">
      <c r="M561" s="20"/>
      <c r="O561" s="20"/>
    </row>
    <row r="562" spans="13:15" ht="13.5">
      <c r="M562" s="20"/>
      <c r="O562" s="20"/>
    </row>
    <row r="563" spans="13:15" ht="13.5">
      <c r="M563" s="20"/>
      <c r="O563" s="20"/>
    </row>
    <row r="564" spans="13:15" ht="13.5">
      <c r="M564" s="20"/>
      <c r="O564" s="20"/>
    </row>
    <row r="565" spans="13:15" ht="13.5">
      <c r="M565" s="20"/>
      <c r="O565" s="20"/>
    </row>
    <row r="566" spans="13:15" ht="13.5">
      <c r="M566" s="20"/>
      <c r="O566" s="20"/>
    </row>
    <row r="567" spans="13:15" ht="13.5">
      <c r="M567" s="20"/>
      <c r="O567" s="20"/>
    </row>
    <row r="568" spans="13:15" ht="13.5">
      <c r="M568" s="20"/>
      <c r="O568" s="20"/>
    </row>
    <row r="569" spans="13:15" ht="13.5">
      <c r="M569" s="20"/>
      <c r="O569" s="20"/>
    </row>
    <row r="570" spans="13:15" ht="13.5">
      <c r="M570" s="20"/>
      <c r="O570" s="20"/>
    </row>
    <row r="571" spans="13:15" ht="13.5">
      <c r="M571" s="20"/>
      <c r="O571" s="20"/>
    </row>
    <row r="572" spans="13:15" ht="13.5">
      <c r="M572" s="20"/>
      <c r="O572" s="20"/>
    </row>
    <row r="573" spans="13:15" ht="13.5">
      <c r="M573" s="20"/>
      <c r="O573" s="20"/>
    </row>
    <row r="574" spans="13:15" ht="13.5">
      <c r="M574" s="20"/>
      <c r="O574" s="20"/>
    </row>
    <row r="575" spans="13:15" ht="13.5">
      <c r="M575" s="20"/>
      <c r="O575" s="20"/>
    </row>
    <row r="576" spans="13:15" ht="13.5">
      <c r="M576" s="20"/>
      <c r="O576" s="20"/>
    </row>
    <row r="577" spans="13:15" ht="13.5">
      <c r="M577" s="20"/>
      <c r="O577" s="20"/>
    </row>
    <row r="578" spans="13:15" ht="13.5">
      <c r="M578" s="20"/>
      <c r="O578" s="20"/>
    </row>
    <row r="579" spans="13:15" ht="13.5">
      <c r="M579" s="20"/>
      <c r="O579" s="20"/>
    </row>
    <row r="580" spans="13:15" ht="13.5">
      <c r="M580" s="20"/>
      <c r="O580" s="20"/>
    </row>
    <row r="581" spans="13:15" ht="13.5">
      <c r="M581" s="20"/>
      <c r="O581" s="20"/>
    </row>
    <row r="582" spans="13:15" ht="13.5">
      <c r="M582" s="20"/>
      <c r="O582" s="20"/>
    </row>
    <row r="583" spans="13:15" ht="13.5">
      <c r="M583" s="20"/>
      <c r="O583" s="20"/>
    </row>
    <row r="584" spans="13:15" ht="13.5">
      <c r="M584" s="20"/>
      <c r="O584" s="20"/>
    </row>
    <row r="585" spans="13:15" ht="13.5">
      <c r="M585" s="20"/>
      <c r="O585" s="20"/>
    </row>
    <row r="586" spans="13:15" ht="13.5">
      <c r="M586" s="20"/>
      <c r="O586" s="20"/>
    </row>
    <row r="587" spans="13:15" ht="13.5">
      <c r="M587" s="20"/>
      <c r="O587" s="20"/>
    </row>
    <row r="588" spans="13:15" ht="13.5">
      <c r="M588" s="20"/>
      <c r="O588" s="20"/>
    </row>
    <row r="589" spans="13:15" ht="13.5">
      <c r="M589" s="20"/>
      <c r="O589" s="20"/>
    </row>
    <row r="590" spans="13:15" ht="13.5">
      <c r="M590" s="20"/>
      <c r="O590" s="20"/>
    </row>
    <row r="591" spans="13:15" ht="13.5">
      <c r="M591" s="20"/>
      <c r="O591" s="20"/>
    </row>
    <row r="592" spans="13:15" ht="13.5">
      <c r="M592" s="20"/>
      <c r="O592" s="20"/>
    </row>
    <row r="593" spans="13:15" ht="13.5">
      <c r="M593" s="20"/>
      <c r="O593" s="20"/>
    </row>
    <row r="594" spans="13:15" ht="13.5">
      <c r="M594" s="20"/>
      <c r="O594" s="20"/>
    </row>
    <row r="595" spans="13:15" ht="13.5">
      <c r="M595" s="20"/>
      <c r="O595" s="20"/>
    </row>
    <row r="596" spans="13:15" ht="13.5">
      <c r="M596" s="20"/>
      <c r="O596" s="20"/>
    </row>
    <row r="597" spans="13:15" ht="13.5">
      <c r="M597" s="20"/>
      <c r="O597" s="20"/>
    </row>
    <row r="598" spans="13:15" ht="13.5">
      <c r="M598" s="20"/>
      <c r="O598" s="20"/>
    </row>
    <row r="599" spans="13:15" ht="13.5">
      <c r="M599" s="20"/>
      <c r="O599" s="20"/>
    </row>
    <row r="600" spans="13:15" ht="13.5">
      <c r="M600" s="20"/>
      <c r="O600" s="20"/>
    </row>
    <row r="601" spans="13:15" ht="13.5">
      <c r="M601" s="20"/>
      <c r="O601" s="20"/>
    </row>
    <row r="602" spans="13:15" ht="13.5">
      <c r="M602" s="20"/>
      <c r="O602" s="20"/>
    </row>
    <row r="603" spans="13:15" ht="13.5">
      <c r="M603" s="20"/>
      <c r="O603" s="20"/>
    </row>
    <row r="604" spans="13:15" ht="13.5">
      <c r="M604" s="20"/>
      <c r="O604" s="20"/>
    </row>
    <row r="605" spans="13:15" ht="13.5">
      <c r="M605" s="20"/>
      <c r="O605" s="20"/>
    </row>
    <row r="606" spans="13:15" ht="13.5">
      <c r="M606" s="20"/>
      <c r="O606" s="20"/>
    </row>
    <row r="607" spans="13:15" ht="13.5">
      <c r="M607" s="20"/>
      <c r="O607" s="20"/>
    </row>
    <row r="608" spans="13:15" ht="13.5">
      <c r="M608" s="20"/>
      <c r="O608" s="20"/>
    </row>
    <row r="609" spans="13:15" ht="13.5">
      <c r="M609" s="20"/>
      <c r="O609" s="20"/>
    </row>
    <row r="610" spans="13:15" ht="13.5">
      <c r="M610" s="20"/>
      <c r="O610" s="20"/>
    </row>
    <row r="611" spans="13:15" ht="13.5">
      <c r="M611" s="20"/>
      <c r="O611" s="20"/>
    </row>
    <row r="612" spans="13:15" ht="13.5">
      <c r="M612" s="20"/>
      <c r="O612" s="20"/>
    </row>
    <row r="613" spans="13:15" ht="13.5">
      <c r="M613" s="20"/>
      <c r="O613" s="20"/>
    </row>
    <row r="614" spans="13:15" ht="13.5">
      <c r="M614" s="20"/>
      <c r="O614" s="20"/>
    </row>
    <row r="615" spans="13:15" ht="13.5">
      <c r="M615" s="20"/>
      <c r="O615" s="20"/>
    </row>
    <row r="616" spans="13:15" ht="13.5">
      <c r="M616" s="20"/>
      <c r="O616" s="20"/>
    </row>
    <row r="617" spans="13:15" ht="13.5">
      <c r="M617" s="20"/>
      <c r="O617" s="20"/>
    </row>
    <row r="618" spans="13:15" ht="13.5">
      <c r="M618" s="20"/>
      <c r="O618" s="20"/>
    </row>
    <row r="619" spans="13:15" ht="13.5">
      <c r="M619" s="20"/>
      <c r="O619" s="20"/>
    </row>
    <row r="620" spans="13:15" ht="13.5">
      <c r="M620" s="20"/>
      <c r="O620" s="20"/>
    </row>
    <row r="621" spans="13:15" ht="13.5">
      <c r="M621" s="20"/>
      <c r="O621" s="20"/>
    </row>
    <row r="622" spans="13:15" ht="13.5">
      <c r="M622" s="20"/>
      <c r="O622" s="20"/>
    </row>
    <row r="623" spans="13:15" ht="13.5">
      <c r="M623" s="20"/>
      <c r="O623" s="20"/>
    </row>
    <row r="624" spans="13:15" ht="13.5">
      <c r="M624" s="20"/>
      <c r="O624" s="20"/>
    </row>
    <row r="625" spans="13:15" ht="13.5">
      <c r="M625" s="20"/>
      <c r="O625" s="20"/>
    </row>
    <row r="626" spans="13:15" ht="13.5">
      <c r="M626" s="20"/>
      <c r="O626" s="20"/>
    </row>
    <row r="627" spans="13:15" ht="13.5">
      <c r="M627" s="20"/>
      <c r="O627" s="20"/>
    </row>
    <row r="628" spans="13:15" ht="13.5">
      <c r="M628" s="20"/>
      <c r="O628" s="20"/>
    </row>
    <row r="629" spans="13:15" ht="13.5">
      <c r="M629" s="20"/>
      <c r="O629" s="20"/>
    </row>
    <row r="630" spans="13:15" ht="13.5">
      <c r="M630" s="20"/>
      <c r="O630" s="20"/>
    </row>
    <row r="631" spans="13:15" ht="13.5">
      <c r="M631" s="20"/>
      <c r="O631" s="20"/>
    </row>
    <row r="632" spans="13:15" ht="13.5">
      <c r="M632" s="20"/>
      <c r="O632" s="20"/>
    </row>
    <row r="633" spans="13:15" ht="13.5">
      <c r="M633" s="20"/>
      <c r="O633" s="20"/>
    </row>
    <row r="634" spans="13:15" ht="13.5">
      <c r="M634" s="20"/>
      <c r="O634" s="20"/>
    </row>
    <row r="635" spans="13:15" ht="13.5">
      <c r="M635" s="20"/>
      <c r="O635" s="20"/>
    </row>
    <row r="636" spans="13:15" ht="13.5">
      <c r="M636" s="20"/>
      <c r="O636" s="20"/>
    </row>
    <row r="637" spans="13:15" ht="13.5">
      <c r="M637" s="20"/>
      <c r="O637" s="20"/>
    </row>
    <row r="638" spans="13:15" ht="13.5">
      <c r="M638" s="20"/>
      <c r="O638" s="20"/>
    </row>
    <row r="639" spans="13:15" ht="13.5">
      <c r="M639" s="20"/>
      <c r="O639" s="20"/>
    </row>
    <row r="640" spans="13:15" ht="13.5">
      <c r="M640" s="20"/>
      <c r="O640" s="20"/>
    </row>
    <row r="641" spans="13:15" ht="13.5">
      <c r="M641" s="20"/>
      <c r="O641" s="20"/>
    </row>
    <row r="642" spans="13:15" ht="13.5">
      <c r="M642" s="20"/>
      <c r="O642" s="20"/>
    </row>
    <row r="643" spans="13:15" ht="13.5">
      <c r="M643" s="20"/>
      <c r="O643" s="20"/>
    </row>
    <row r="644" spans="13:15" ht="13.5">
      <c r="M644" s="20"/>
      <c r="O644" s="20"/>
    </row>
    <row r="645" spans="13:15" ht="13.5">
      <c r="M645" s="20"/>
      <c r="O645" s="20"/>
    </row>
    <row r="646" spans="13:15" ht="13.5">
      <c r="M646" s="20"/>
      <c r="O646" s="20"/>
    </row>
    <row r="647" spans="13:15" ht="13.5">
      <c r="M647" s="20"/>
      <c r="O647" s="20"/>
    </row>
    <row r="648" spans="13:15" ht="13.5">
      <c r="M648" s="20"/>
      <c r="O648" s="20"/>
    </row>
    <row r="649" spans="13:15" ht="13.5">
      <c r="M649" s="20"/>
      <c r="O649" s="20"/>
    </row>
    <row r="650" spans="13:15" ht="13.5">
      <c r="M650" s="20"/>
      <c r="O650" s="20"/>
    </row>
    <row r="651" spans="13:15" ht="13.5">
      <c r="M651" s="20"/>
      <c r="O651" s="20"/>
    </row>
    <row r="652" spans="13:15" ht="13.5">
      <c r="M652" s="20"/>
      <c r="O652" s="20"/>
    </row>
    <row r="653" spans="13:15" ht="13.5">
      <c r="M653" s="20"/>
      <c r="O653" s="20"/>
    </row>
    <row r="654" spans="13:15" ht="13.5">
      <c r="M654" s="20"/>
      <c r="O654" s="20"/>
    </row>
    <row r="655" spans="13:15" ht="13.5">
      <c r="M655" s="20"/>
      <c r="O655" s="20"/>
    </row>
    <row r="656" spans="13:15" ht="13.5">
      <c r="M656" s="20"/>
      <c r="O656" s="20"/>
    </row>
    <row r="657" spans="13:15" ht="13.5">
      <c r="M657" s="20"/>
      <c r="O657" s="20"/>
    </row>
    <row r="658" spans="13:15" ht="13.5">
      <c r="M658" s="20"/>
      <c r="O658" s="20"/>
    </row>
    <row r="659" spans="13:15" ht="13.5">
      <c r="M659" s="20"/>
      <c r="O659" s="20"/>
    </row>
    <row r="660" spans="13:15" ht="13.5">
      <c r="M660" s="20"/>
      <c r="O660" s="20"/>
    </row>
    <row r="661" spans="13:15" ht="13.5">
      <c r="M661" s="20"/>
      <c r="O661" s="20"/>
    </row>
    <row r="662" spans="13:15" ht="13.5">
      <c r="M662" s="20"/>
      <c r="O662" s="20"/>
    </row>
    <row r="663" spans="13:15" ht="13.5">
      <c r="M663" s="20"/>
      <c r="O663" s="20"/>
    </row>
    <row r="664" spans="13:15" ht="13.5">
      <c r="M664" s="20"/>
      <c r="O664" s="20"/>
    </row>
    <row r="665" spans="13:15" ht="13.5">
      <c r="M665" s="20"/>
      <c r="O665" s="20"/>
    </row>
    <row r="666" spans="13:15" ht="13.5">
      <c r="M666" s="20"/>
      <c r="O666" s="20"/>
    </row>
    <row r="667" spans="13:15" ht="13.5">
      <c r="M667" s="20"/>
      <c r="O667" s="20"/>
    </row>
    <row r="668" spans="13:15" ht="13.5">
      <c r="M668" s="20"/>
      <c r="O668" s="20"/>
    </row>
    <row r="669" spans="13:15" ht="13.5">
      <c r="M669" s="20"/>
      <c r="O669" s="20"/>
    </row>
    <row r="670" spans="13:15" ht="13.5">
      <c r="M670" s="20"/>
      <c r="O670" s="20"/>
    </row>
    <row r="671" spans="13:15" ht="13.5">
      <c r="M671" s="20"/>
      <c r="O671" s="20"/>
    </row>
    <row r="672" spans="13:15" ht="13.5">
      <c r="M672" s="20"/>
      <c r="O672" s="20"/>
    </row>
    <row r="673" spans="13:15" ht="13.5">
      <c r="M673" s="20"/>
      <c r="O673" s="20"/>
    </row>
    <row r="674" spans="13:15" ht="13.5">
      <c r="M674" s="20"/>
      <c r="O674" s="20"/>
    </row>
    <row r="675" spans="13:15" ht="13.5">
      <c r="M675" s="20"/>
      <c r="O675" s="20"/>
    </row>
    <row r="676" spans="13:15" ht="13.5">
      <c r="M676" s="20"/>
      <c r="O676" s="20"/>
    </row>
    <row r="677" spans="13:15" ht="13.5">
      <c r="M677" s="20"/>
      <c r="O677" s="20"/>
    </row>
    <row r="678" spans="13:15" ht="13.5">
      <c r="M678" s="20"/>
      <c r="O678" s="20"/>
    </row>
    <row r="679" spans="13:15" ht="13.5">
      <c r="M679" s="20"/>
      <c r="O679" s="20"/>
    </row>
    <row r="680" spans="13:15" ht="13.5">
      <c r="M680" s="20"/>
      <c r="O680" s="20"/>
    </row>
    <row r="681" spans="13:15" ht="13.5">
      <c r="M681" s="20"/>
      <c r="O681" s="20"/>
    </row>
    <row r="682" spans="13:15" ht="13.5">
      <c r="M682" s="20"/>
      <c r="O682" s="20"/>
    </row>
    <row r="683" spans="13:15" ht="13.5">
      <c r="M683" s="20"/>
      <c r="O683" s="20"/>
    </row>
    <row r="684" spans="13:15" ht="13.5">
      <c r="M684" s="20"/>
      <c r="O684" s="20"/>
    </row>
    <row r="685" spans="13:15" ht="13.5">
      <c r="M685" s="20"/>
      <c r="O685" s="20"/>
    </row>
    <row r="686" spans="13:15" ht="13.5">
      <c r="M686" s="20"/>
      <c r="O686" s="20"/>
    </row>
    <row r="687" spans="13:15" ht="13.5">
      <c r="M687" s="20"/>
      <c r="O687" s="20"/>
    </row>
    <row r="688" spans="13:15" ht="13.5">
      <c r="M688" s="20"/>
      <c r="O688" s="20"/>
    </row>
    <row r="689" spans="13:15" ht="13.5">
      <c r="M689" s="20"/>
      <c r="O689" s="20"/>
    </row>
    <row r="690" spans="13:15" ht="13.5">
      <c r="M690" s="20"/>
      <c r="O690" s="20"/>
    </row>
    <row r="691" spans="13:15" ht="13.5">
      <c r="M691" s="20"/>
      <c r="O691" s="20"/>
    </row>
    <row r="692" spans="13:15" ht="13.5">
      <c r="M692" s="20"/>
      <c r="O692" s="20"/>
    </row>
    <row r="693" spans="13:15" ht="13.5">
      <c r="M693" s="20"/>
      <c r="O693" s="20"/>
    </row>
    <row r="694" spans="13:15" ht="13.5">
      <c r="M694" s="20"/>
      <c r="O694" s="20"/>
    </row>
    <row r="695" spans="13:15" ht="13.5">
      <c r="M695" s="20"/>
      <c r="O695" s="20"/>
    </row>
    <row r="696" spans="13:15" ht="13.5">
      <c r="M696" s="20"/>
      <c r="O696" s="20"/>
    </row>
    <row r="697" spans="13:15" ht="13.5">
      <c r="M697" s="20"/>
      <c r="O697" s="20"/>
    </row>
    <row r="698" spans="13:15" ht="13.5">
      <c r="M698" s="20"/>
      <c r="O698" s="20"/>
    </row>
    <row r="699" spans="13:15" ht="13.5">
      <c r="M699" s="20"/>
      <c r="O699" s="20"/>
    </row>
    <row r="700" spans="13:15" ht="13.5">
      <c r="M700" s="20"/>
      <c r="O700" s="20"/>
    </row>
    <row r="701" spans="13:15" ht="13.5">
      <c r="M701" s="20"/>
      <c r="O701" s="20"/>
    </row>
    <row r="702" spans="13:15" ht="13.5">
      <c r="M702" s="20"/>
      <c r="O702" s="20"/>
    </row>
    <row r="703" spans="13:15" ht="13.5">
      <c r="M703" s="20"/>
      <c r="O703" s="20"/>
    </row>
    <row r="704" spans="13:15" ht="13.5">
      <c r="M704" s="20"/>
      <c r="O704" s="20"/>
    </row>
    <row r="705" spans="13:15" ht="13.5">
      <c r="M705" s="20"/>
      <c r="O705" s="20"/>
    </row>
    <row r="706" spans="13:15" ht="13.5">
      <c r="M706" s="20"/>
      <c r="O706" s="20"/>
    </row>
    <row r="707" spans="13:15" ht="13.5">
      <c r="M707" s="20"/>
      <c r="O707" s="20"/>
    </row>
    <row r="708" spans="13:15" ht="13.5">
      <c r="M708" s="20"/>
      <c r="O708" s="20"/>
    </row>
    <row r="709" spans="13:15" ht="13.5">
      <c r="M709" s="20"/>
      <c r="O709" s="20"/>
    </row>
    <row r="710" spans="13:15" ht="13.5">
      <c r="M710" s="20"/>
      <c r="O710" s="20"/>
    </row>
    <row r="711" spans="13:15" ht="13.5">
      <c r="M711" s="20"/>
      <c r="O711" s="20"/>
    </row>
    <row r="712" spans="13:15" ht="13.5">
      <c r="M712" s="20"/>
      <c r="O712" s="20"/>
    </row>
    <row r="713" spans="13:15" ht="13.5">
      <c r="M713" s="20"/>
      <c r="O713" s="20"/>
    </row>
    <row r="714" spans="13:15" ht="13.5">
      <c r="M714" s="20"/>
      <c r="O714" s="20"/>
    </row>
    <row r="715" spans="13:15" ht="13.5">
      <c r="M715" s="20"/>
      <c r="O715" s="20"/>
    </row>
    <row r="716" spans="13:15" ht="13.5">
      <c r="M716" s="20"/>
      <c r="O716" s="20"/>
    </row>
    <row r="717" spans="13:15" ht="13.5">
      <c r="M717" s="20"/>
      <c r="O717" s="20"/>
    </row>
    <row r="718" spans="13:15" ht="13.5">
      <c r="M718" s="20"/>
      <c r="O718" s="20"/>
    </row>
    <row r="719" spans="13:15" ht="13.5">
      <c r="M719" s="20"/>
      <c r="O719" s="20"/>
    </row>
    <row r="720" spans="13:15" ht="13.5">
      <c r="M720" s="20"/>
      <c r="O720" s="20"/>
    </row>
    <row r="721" spans="13:15" ht="13.5">
      <c r="M721" s="20"/>
      <c r="O721" s="20"/>
    </row>
    <row r="722" spans="13:15" ht="13.5">
      <c r="M722" s="20"/>
      <c r="O722" s="20"/>
    </row>
    <row r="723" spans="13:15" ht="13.5">
      <c r="M723" s="20"/>
      <c r="O723" s="20"/>
    </row>
    <row r="724" spans="13:15" ht="13.5">
      <c r="M724" s="20"/>
      <c r="O724" s="20"/>
    </row>
    <row r="725" spans="13:15" ht="13.5">
      <c r="M725" s="20"/>
      <c r="O725" s="20"/>
    </row>
    <row r="726" spans="13:15" ht="13.5">
      <c r="M726" s="20"/>
      <c r="O726" s="20"/>
    </row>
    <row r="727" spans="13:15" ht="13.5">
      <c r="M727" s="20"/>
      <c r="O727" s="20"/>
    </row>
    <row r="728" spans="13:15" ht="13.5">
      <c r="M728" s="20"/>
      <c r="O728" s="20"/>
    </row>
    <row r="729" spans="13:15" ht="13.5">
      <c r="M729" s="20"/>
      <c r="O729" s="20"/>
    </row>
    <row r="730" spans="13:15" ht="13.5">
      <c r="M730" s="20"/>
      <c r="O730" s="20"/>
    </row>
    <row r="731" spans="13:15" ht="13.5">
      <c r="M731" s="20"/>
      <c r="O731" s="20"/>
    </row>
    <row r="732" spans="13:15" ht="13.5">
      <c r="M732" s="20"/>
      <c r="O732" s="20"/>
    </row>
    <row r="733" spans="13:15" ht="13.5">
      <c r="M733" s="20"/>
      <c r="O733" s="20"/>
    </row>
    <row r="734" spans="13:15" ht="13.5">
      <c r="M734" s="20"/>
      <c r="O734" s="20"/>
    </row>
    <row r="735" spans="13:15" ht="13.5">
      <c r="M735" s="20"/>
      <c r="O735" s="20"/>
    </row>
    <row r="736" spans="13:15" ht="13.5">
      <c r="M736" s="20"/>
      <c r="O736" s="20"/>
    </row>
    <row r="737" spans="13:15" ht="13.5">
      <c r="M737" s="20"/>
      <c r="O737" s="20"/>
    </row>
    <row r="738" spans="13:15" ht="13.5">
      <c r="M738" s="20"/>
      <c r="O738" s="20"/>
    </row>
    <row r="739" spans="13:15" ht="13.5">
      <c r="M739" s="20"/>
      <c r="O739" s="20"/>
    </row>
    <row r="740" spans="13:15" ht="13.5">
      <c r="M740" s="20"/>
      <c r="O740" s="20"/>
    </row>
    <row r="741" spans="13:15" ht="13.5">
      <c r="M741" s="20"/>
      <c r="O741" s="20"/>
    </row>
    <row r="742" spans="13:15" ht="13.5">
      <c r="M742" s="20"/>
      <c r="O742" s="20"/>
    </row>
    <row r="743" spans="13:15" ht="13.5">
      <c r="M743" s="20"/>
      <c r="O743" s="20"/>
    </row>
    <row r="744" spans="13:15" ht="13.5">
      <c r="M744" s="20"/>
      <c r="O744" s="20"/>
    </row>
    <row r="745" spans="13:15" ht="13.5">
      <c r="M745" s="20"/>
      <c r="O745" s="20"/>
    </row>
    <row r="746" spans="13:15" ht="13.5">
      <c r="M746" s="20"/>
      <c r="O746" s="20"/>
    </row>
    <row r="747" spans="13:15" ht="13.5">
      <c r="M747" s="20"/>
      <c r="O747" s="20"/>
    </row>
    <row r="748" spans="13:15" ht="13.5">
      <c r="M748" s="20"/>
      <c r="O748" s="20"/>
    </row>
    <row r="749" spans="13:15" ht="13.5">
      <c r="M749" s="20"/>
      <c r="O749" s="20"/>
    </row>
    <row r="750" spans="13:15" ht="13.5">
      <c r="M750" s="20"/>
      <c r="O750" s="20"/>
    </row>
    <row r="751" spans="13:15" ht="13.5">
      <c r="M751" s="20"/>
      <c r="O751" s="20"/>
    </row>
    <row r="752" spans="13:15" ht="13.5">
      <c r="M752" s="20"/>
      <c r="O752" s="20"/>
    </row>
    <row r="753" spans="13:15" ht="13.5">
      <c r="M753" s="20"/>
      <c r="O753" s="20"/>
    </row>
    <row r="754" spans="13:15" ht="13.5">
      <c r="M754" s="20"/>
      <c r="O754" s="20"/>
    </row>
    <row r="755" spans="13:15" ht="13.5">
      <c r="M755" s="20"/>
      <c r="O755" s="20"/>
    </row>
    <row r="756" spans="13:15" ht="13.5">
      <c r="M756" s="20"/>
      <c r="O756" s="20"/>
    </row>
    <row r="757" spans="13:15" ht="13.5">
      <c r="M757" s="20"/>
      <c r="O757" s="20"/>
    </row>
    <row r="758" spans="13:15" ht="13.5">
      <c r="M758" s="20"/>
      <c r="O758" s="20"/>
    </row>
    <row r="759" spans="13:15" ht="13.5">
      <c r="M759" s="20"/>
      <c r="O759" s="20"/>
    </row>
    <row r="760" spans="13:15" ht="13.5">
      <c r="M760" s="20"/>
      <c r="O760" s="20"/>
    </row>
    <row r="761" spans="13:15" ht="13.5">
      <c r="M761" s="20"/>
      <c r="O761" s="20"/>
    </row>
    <row r="762" spans="13:15" ht="13.5">
      <c r="M762" s="20"/>
      <c r="O762" s="20"/>
    </row>
    <row r="763" spans="13:15" ht="13.5">
      <c r="M763" s="20"/>
      <c r="O763" s="20"/>
    </row>
    <row r="764" spans="13:15" ht="13.5">
      <c r="M764" s="20"/>
      <c r="O764" s="20"/>
    </row>
    <row r="765" spans="13:15" ht="13.5">
      <c r="M765" s="20"/>
      <c r="O765" s="20"/>
    </row>
    <row r="766" spans="13:15" ht="13.5">
      <c r="M766" s="20"/>
      <c r="O766" s="20"/>
    </row>
    <row r="767" spans="13:15" ht="13.5">
      <c r="M767" s="20"/>
      <c r="O767" s="20"/>
    </row>
    <row r="768" spans="13:15" ht="13.5">
      <c r="M768" s="20"/>
      <c r="O768" s="20"/>
    </row>
    <row r="769" spans="13:15" ht="13.5">
      <c r="M769" s="20"/>
      <c r="O769" s="20"/>
    </row>
    <row r="770" spans="13:15" ht="13.5">
      <c r="M770" s="20"/>
      <c r="O770" s="20"/>
    </row>
    <row r="771" spans="13:15" ht="13.5">
      <c r="M771" s="20"/>
      <c r="O771" s="20"/>
    </row>
    <row r="772" spans="13:15" ht="13.5">
      <c r="M772" s="20"/>
      <c r="O772" s="20"/>
    </row>
    <row r="773" spans="13:15" ht="13.5">
      <c r="M773" s="20"/>
      <c r="O773" s="20"/>
    </row>
    <row r="774" spans="13:15" ht="13.5">
      <c r="M774" s="20"/>
      <c r="O774" s="20"/>
    </row>
    <row r="775" spans="13:15" ht="13.5">
      <c r="M775" s="20"/>
      <c r="O775" s="20"/>
    </row>
    <row r="776" spans="13:15" ht="13.5">
      <c r="M776" s="20"/>
      <c r="O776" s="20"/>
    </row>
    <row r="777" spans="13:15" ht="13.5">
      <c r="M777" s="20"/>
      <c r="O777" s="20"/>
    </row>
    <row r="778" spans="13:15" ht="13.5">
      <c r="M778" s="20"/>
      <c r="O778" s="20"/>
    </row>
    <row r="779" spans="13:15" ht="13.5">
      <c r="M779" s="20"/>
      <c r="O779" s="20"/>
    </row>
    <row r="780" spans="13:15" ht="13.5">
      <c r="M780" s="20"/>
      <c r="O780" s="20"/>
    </row>
    <row r="781" spans="13:15" ht="13.5">
      <c r="M781" s="20"/>
      <c r="O781" s="20"/>
    </row>
    <row r="782" spans="13:15" ht="13.5">
      <c r="M782" s="20"/>
      <c r="O782" s="20"/>
    </row>
    <row r="783" spans="13:15" ht="13.5">
      <c r="M783" s="20"/>
      <c r="O783" s="20"/>
    </row>
    <row r="784" spans="13:15" ht="13.5">
      <c r="M784" s="20"/>
      <c r="O784" s="20"/>
    </row>
    <row r="785" spans="13:15" ht="13.5">
      <c r="M785" s="20"/>
      <c r="O785" s="20"/>
    </row>
    <row r="786" ht="13.5">
      <c r="M786" s="20"/>
    </row>
    <row r="787" ht="13.5">
      <c r="M787" s="20"/>
    </row>
    <row r="788" ht="13.5">
      <c r="M788" s="20"/>
    </row>
    <row r="789" ht="13.5">
      <c r="M789" s="20"/>
    </row>
    <row r="790" ht="13.5">
      <c r="M790" s="20"/>
    </row>
    <row r="791" ht="13.5">
      <c r="M791" s="20"/>
    </row>
    <row r="792" ht="13.5">
      <c r="M792" s="20"/>
    </row>
    <row r="793" ht="13.5">
      <c r="M793" s="20"/>
    </row>
    <row r="794" ht="13.5">
      <c r="M794" s="20"/>
    </row>
    <row r="795" ht="13.5">
      <c r="M795" s="20"/>
    </row>
    <row r="796" ht="13.5">
      <c r="M796" s="20"/>
    </row>
    <row r="797" ht="13.5">
      <c r="M797" s="20"/>
    </row>
    <row r="798" ht="13.5">
      <c r="M798" s="20"/>
    </row>
    <row r="799" ht="13.5">
      <c r="M799" s="20"/>
    </row>
    <row r="800" ht="13.5">
      <c r="M800" s="20"/>
    </row>
    <row r="801" ht="13.5">
      <c r="M801" s="20"/>
    </row>
    <row r="802" ht="13.5">
      <c r="M802" s="20"/>
    </row>
    <row r="803" ht="13.5">
      <c r="M803" s="20"/>
    </row>
    <row r="804" ht="13.5">
      <c r="M804" s="20"/>
    </row>
    <row r="805" ht="13.5">
      <c r="M805" s="20"/>
    </row>
    <row r="806" ht="13.5">
      <c r="M806" s="20"/>
    </row>
    <row r="807" ht="13.5">
      <c r="M807" s="20"/>
    </row>
    <row r="808" ht="13.5">
      <c r="M808" s="20"/>
    </row>
    <row r="809" ht="13.5">
      <c r="M809" s="20"/>
    </row>
    <row r="810" ht="13.5">
      <c r="M810" s="20"/>
    </row>
    <row r="811" ht="13.5">
      <c r="M811" s="20"/>
    </row>
    <row r="812" ht="13.5">
      <c r="M812" s="20"/>
    </row>
    <row r="813" ht="13.5">
      <c r="M813" s="20"/>
    </row>
    <row r="814" ht="13.5">
      <c r="M814" s="20"/>
    </row>
    <row r="815" ht="13.5">
      <c r="M815" s="20"/>
    </row>
    <row r="816" ht="13.5">
      <c r="M816" s="20"/>
    </row>
    <row r="817" ht="13.5">
      <c r="M817" s="20"/>
    </row>
    <row r="818" ht="13.5">
      <c r="M818" s="20"/>
    </row>
    <row r="819" ht="13.5">
      <c r="M819" s="20"/>
    </row>
    <row r="820" ht="13.5">
      <c r="M820" s="20"/>
    </row>
    <row r="821" ht="13.5">
      <c r="M821" s="20"/>
    </row>
    <row r="822" ht="13.5">
      <c r="M822" s="20"/>
    </row>
    <row r="823" ht="13.5">
      <c r="M823" s="20"/>
    </row>
    <row r="824" ht="13.5">
      <c r="M824" s="20"/>
    </row>
    <row r="825" ht="13.5">
      <c r="M825" s="20"/>
    </row>
    <row r="826" ht="13.5">
      <c r="M826" s="20"/>
    </row>
    <row r="827" ht="13.5">
      <c r="M827" s="20"/>
    </row>
    <row r="828" ht="13.5">
      <c r="M828" s="20"/>
    </row>
    <row r="829" ht="13.5">
      <c r="M829" s="20"/>
    </row>
    <row r="830" ht="13.5">
      <c r="M830" s="20"/>
    </row>
    <row r="831" ht="13.5">
      <c r="M831" s="20"/>
    </row>
    <row r="832" ht="13.5">
      <c r="M832" s="20"/>
    </row>
    <row r="833" ht="13.5">
      <c r="M833" s="20"/>
    </row>
    <row r="834" ht="13.5">
      <c r="M834" s="20"/>
    </row>
    <row r="835" ht="13.5">
      <c r="M835" s="20"/>
    </row>
    <row r="836" ht="13.5">
      <c r="M836" s="20"/>
    </row>
    <row r="837" ht="13.5">
      <c r="M837" s="20"/>
    </row>
    <row r="838" ht="13.5">
      <c r="M838" s="20"/>
    </row>
    <row r="839" ht="13.5">
      <c r="M839" s="20"/>
    </row>
    <row r="840" ht="13.5">
      <c r="M840" s="20"/>
    </row>
    <row r="841" ht="13.5">
      <c r="M841" s="20"/>
    </row>
    <row r="842" ht="13.5">
      <c r="M842" s="20"/>
    </row>
    <row r="843" ht="13.5">
      <c r="M843" s="20"/>
    </row>
    <row r="844" ht="13.5">
      <c r="M844" s="20"/>
    </row>
    <row r="845" ht="13.5">
      <c r="M845" s="20"/>
    </row>
    <row r="846" ht="13.5">
      <c r="M846" s="20"/>
    </row>
    <row r="847" ht="13.5">
      <c r="M847" s="20"/>
    </row>
    <row r="848" ht="13.5">
      <c r="M848" s="20"/>
    </row>
    <row r="849" ht="13.5">
      <c r="M849" s="20"/>
    </row>
    <row r="850" ht="13.5">
      <c r="M850" s="20"/>
    </row>
    <row r="851" ht="13.5">
      <c r="M851" s="20"/>
    </row>
    <row r="852" ht="13.5">
      <c r="M852" s="20"/>
    </row>
    <row r="853" ht="13.5">
      <c r="M853" s="20"/>
    </row>
    <row r="854" ht="13.5">
      <c r="M854" s="20"/>
    </row>
    <row r="855" ht="13.5">
      <c r="M855" s="20"/>
    </row>
    <row r="856" ht="13.5">
      <c r="M856" s="20"/>
    </row>
    <row r="857" ht="13.5">
      <c r="M857" s="20"/>
    </row>
    <row r="858" ht="13.5">
      <c r="M858" s="20"/>
    </row>
    <row r="859" ht="13.5">
      <c r="M859" s="20"/>
    </row>
    <row r="860" ht="13.5">
      <c r="M860" s="20"/>
    </row>
    <row r="861" ht="13.5">
      <c r="M861" s="20"/>
    </row>
    <row r="862" ht="13.5">
      <c r="M862" s="20"/>
    </row>
    <row r="863" ht="13.5">
      <c r="M863" s="20"/>
    </row>
    <row r="864" ht="13.5">
      <c r="M864" s="20"/>
    </row>
    <row r="865" ht="13.5">
      <c r="M865" s="20"/>
    </row>
    <row r="866" ht="13.5">
      <c r="M866" s="20"/>
    </row>
    <row r="867" ht="13.5">
      <c r="M867" s="20"/>
    </row>
    <row r="868" ht="13.5">
      <c r="M868" s="20"/>
    </row>
    <row r="869" ht="13.5">
      <c r="M869" s="20"/>
    </row>
    <row r="870" ht="13.5">
      <c r="M870" s="20"/>
    </row>
    <row r="871" ht="13.5">
      <c r="M871" s="20"/>
    </row>
    <row r="872" ht="13.5">
      <c r="M872" s="20"/>
    </row>
    <row r="873" ht="13.5">
      <c r="M873" s="20"/>
    </row>
    <row r="874" ht="13.5">
      <c r="M874" s="20"/>
    </row>
    <row r="875" ht="13.5">
      <c r="M875" s="20"/>
    </row>
    <row r="876" ht="13.5">
      <c r="M876" s="20"/>
    </row>
    <row r="877" ht="13.5">
      <c r="M877" s="20"/>
    </row>
    <row r="878" ht="13.5">
      <c r="M878" s="20"/>
    </row>
    <row r="879" ht="13.5">
      <c r="M879" s="20"/>
    </row>
    <row r="880" ht="13.5">
      <c r="M880" s="20"/>
    </row>
    <row r="881" ht="13.5">
      <c r="M881" s="20"/>
    </row>
    <row r="882" ht="13.5">
      <c r="M882" s="20"/>
    </row>
    <row r="883" ht="13.5">
      <c r="M883" s="20"/>
    </row>
    <row r="884" ht="13.5">
      <c r="M884" s="20"/>
    </row>
    <row r="885" ht="13.5">
      <c r="M885" s="20"/>
    </row>
    <row r="886" ht="13.5">
      <c r="M886" s="20"/>
    </row>
    <row r="887" ht="13.5">
      <c r="M887" s="20"/>
    </row>
    <row r="888" ht="13.5">
      <c r="M888" s="20"/>
    </row>
    <row r="889" ht="13.5">
      <c r="M889" s="20"/>
    </row>
    <row r="890" ht="13.5">
      <c r="M890" s="20"/>
    </row>
    <row r="891" ht="13.5">
      <c r="M891" s="20"/>
    </row>
    <row r="892" ht="13.5">
      <c r="M892" s="20"/>
    </row>
    <row r="893" ht="13.5">
      <c r="M893" s="20"/>
    </row>
    <row r="894" ht="13.5">
      <c r="M894" s="20"/>
    </row>
    <row r="895" ht="13.5">
      <c r="M895" s="20"/>
    </row>
    <row r="896" ht="13.5">
      <c r="M896" s="20"/>
    </row>
    <row r="897" ht="13.5">
      <c r="M897" s="20"/>
    </row>
    <row r="898" ht="13.5">
      <c r="M898" s="20"/>
    </row>
    <row r="899" ht="13.5">
      <c r="M899" s="20"/>
    </row>
    <row r="900" ht="13.5">
      <c r="M900" s="20"/>
    </row>
    <row r="901" ht="13.5">
      <c r="M901" s="20"/>
    </row>
    <row r="902" ht="13.5">
      <c r="M902" s="20"/>
    </row>
    <row r="903" ht="13.5">
      <c r="M903" s="20"/>
    </row>
    <row r="904" ht="13.5">
      <c r="M904" s="20"/>
    </row>
    <row r="905" ht="13.5">
      <c r="M905" s="20"/>
    </row>
    <row r="906" ht="13.5">
      <c r="M906" s="20"/>
    </row>
    <row r="907" ht="13.5">
      <c r="M907" s="20"/>
    </row>
    <row r="908" ht="13.5">
      <c r="M908" s="20"/>
    </row>
    <row r="909" ht="13.5">
      <c r="M909" s="20"/>
    </row>
    <row r="910" ht="13.5">
      <c r="M910" s="20"/>
    </row>
    <row r="911" ht="13.5">
      <c r="M911" s="20"/>
    </row>
    <row r="912" ht="13.5">
      <c r="M912" s="20"/>
    </row>
    <row r="913" ht="13.5">
      <c r="M913" s="20"/>
    </row>
    <row r="914" ht="13.5">
      <c r="M914" s="20"/>
    </row>
    <row r="915" ht="13.5">
      <c r="M915" s="20"/>
    </row>
    <row r="916" ht="13.5">
      <c r="M916" s="20"/>
    </row>
    <row r="917" ht="13.5">
      <c r="M917" s="20"/>
    </row>
    <row r="918" ht="13.5">
      <c r="M918" s="20"/>
    </row>
    <row r="919" ht="13.5">
      <c r="M919" s="20"/>
    </row>
    <row r="920" ht="13.5">
      <c r="M920" s="20"/>
    </row>
    <row r="921" ht="13.5">
      <c r="M921" s="20"/>
    </row>
    <row r="922" ht="13.5">
      <c r="M922" s="20"/>
    </row>
    <row r="923" ht="13.5">
      <c r="M923" s="20"/>
    </row>
    <row r="924" ht="13.5">
      <c r="M924" s="20"/>
    </row>
    <row r="925" ht="13.5">
      <c r="M925" s="20"/>
    </row>
    <row r="926" ht="13.5">
      <c r="M926" s="20"/>
    </row>
    <row r="927" ht="13.5">
      <c r="M927" s="20"/>
    </row>
    <row r="928" ht="13.5">
      <c r="M928" s="20"/>
    </row>
    <row r="929" ht="13.5">
      <c r="M929" s="20"/>
    </row>
    <row r="930" ht="13.5">
      <c r="M930" s="20"/>
    </row>
    <row r="931" ht="13.5">
      <c r="M931" s="20"/>
    </row>
    <row r="932" ht="13.5">
      <c r="M932" s="20"/>
    </row>
    <row r="933" ht="13.5">
      <c r="M933" s="20"/>
    </row>
    <row r="934" ht="13.5">
      <c r="M934" s="20"/>
    </row>
    <row r="935" ht="13.5">
      <c r="M935" s="20"/>
    </row>
    <row r="936" ht="13.5">
      <c r="M936" s="20"/>
    </row>
    <row r="937" ht="13.5">
      <c r="M937" s="20"/>
    </row>
    <row r="938" ht="13.5">
      <c r="M938" s="20"/>
    </row>
    <row r="939" ht="13.5">
      <c r="M939" s="20"/>
    </row>
    <row r="940" ht="13.5">
      <c r="M940" s="20"/>
    </row>
    <row r="941" ht="13.5">
      <c r="M941" s="20"/>
    </row>
    <row r="942" ht="13.5">
      <c r="M942" s="20"/>
    </row>
    <row r="943" ht="13.5">
      <c r="M943" s="20"/>
    </row>
    <row r="944" ht="13.5">
      <c r="M944" s="20"/>
    </row>
    <row r="945" ht="13.5">
      <c r="M945" s="20"/>
    </row>
    <row r="946" ht="13.5">
      <c r="M946" s="20"/>
    </row>
    <row r="947" ht="13.5">
      <c r="M947" s="20"/>
    </row>
    <row r="948" ht="13.5">
      <c r="M948" s="20"/>
    </row>
    <row r="949" ht="13.5">
      <c r="M949" s="20"/>
    </row>
    <row r="950" ht="13.5">
      <c r="M950" s="20"/>
    </row>
    <row r="951" ht="13.5">
      <c r="M951" s="20"/>
    </row>
    <row r="952" ht="13.5">
      <c r="M952" s="20"/>
    </row>
    <row r="953" ht="13.5">
      <c r="M953" s="20"/>
    </row>
    <row r="954" ht="13.5">
      <c r="M954" s="20"/>
    </row>
    <row r="955" ht="13.5">
      <c r="M955" s="20"/>
    </row>
    <row r="956" ht="13.5">
      <c r="M956" s="20"/>
    </row>
    <row r="957" ht="13.5">
      <c r="M957" s="20"/>
    </row>
    <row r="958" ht="13.5">
      <c r="M958" s="20"/>
    </row>
    <row r="959" ht="13.5">
      <c r="M959" s="20"/>
    </row>
    <row r="960" ht="13.5">
      <c r="M960" s="20"/>
    </row>
    <row r="961" ht="13.5">
      <c r="M961" s="20"/>
    </row>
    <row r="962" ht="13.5">
      <c r="M962" s="20"/>
    </row>
    <row r="963" ht="13.5">
      <c r="M963" s="20"/>
    </row>
    <row r="964" ht="13.5">
      <c r="M964" s="20"/>
    </row>
    <row r="965" ht="13.5">
      <c r="M965" s="20"/>
    </row>
    <row r="966" ht="13.5">
      <c r="M966" s="20"/>
    </row>
    <row r="967" ht="13.5">
      <c r="M967" s="20"/>
    </row>
    <row r="968" ht="13.5">
      <c r="M968" s="20"/>
    </row>
    <row r="969" ht="13.5">
      <c r="M969" s="20"/>
    </row>
    <row r="970" ht="13.5">
      <c r="M970" s="20"/>
    </row>
    <row r="971" ht="13.5">
      <c r="M971" s="20"/>
    </row>
    <row r="972" ht="13.5">
      <c r="M972" s="20"/>
    </row>
    <row r="973" ht="13.5">
      <c r="M973" s="20"/>
    </row>
    <row r="974" ht="13.5">
      <c r="M974" s="20"/>
    </row>
    <row r="975" ht="13.5">
      <c r="M975" s="20"/>
    </row>
    <row r="976" ht="13.5">
      <c r="M976" s="20"/>
    </row>
    <row r="977" ht="13.5">
      <c r="M977" s="20"/>
    </row>
    <row r="978" ht="13.5">
      <c r="M978" s="20"/>
    </row>
    <row r="979" ht="13.5">
      <c r="M979" s="20"/>
    </row>
    <row r="980" ht="13.5">
      <c r="M980" s="20"/>
    </row>
    <row r="981" ht="13.5">
      <c r="M981" s="20"/>
    </row>
    <row r="982" ht="13.5">
      <c r="M982" s="20"/>
    </row>
    <row r="983" ht="13.5">
      <c r="M983" s="20"/>
    </row>
    <row r="984" ht="13.5">
      <c r="M984" s="20"/>
    </row>
    <row r="985" ht="13.5">
      <c r="M985" s="20"/>
    </row>
    <row r="986" ht="13.5">
      <c r="M986" s="20"/>
    </row>
    <row r="987" ht="13.5">
      <c r="M987" s="20"/>
    </row>
    <row r="988" ht="13.5">
      <c r="M988" s="20"/>
    </row>
    <row r="989" ht="13.5">
      <c r="M989" s="20"/>
    </row>
    <row r="990" ht="13.5">
      <c r="M990" s="20"/>
    </row>
    <row r="991" ht="13.5">
      <c r="M991" s="20"/>
    </row>
    <row r="992" ht="13.5">
      <c r="M992" s="20"/>
    </row>
    <row r="993" ht="13.5">
      <c r="M993" s="20"/>
    </row>
    <row r="994" ht="13.5">
      <c r="M994" s="20"/>
    </row>
    <row r="995" ht="13.5">
      <c r="M995" s="20"/>
    </row>
    <row r="996" ht="13.5">
      <c r="M996" s="20"/>
    </row>
    <row r="997" ht="13.5">
      <c r="M997" s="20"/>
    </row>
    <row r="998" ht="13.5">
      <c r="M998" s="20"/>
    </row>
    <row r="999" ht="13.5">
      <c r="M999" s="20"/>
    </row>
    <row r="1000" ht="13.5">
      <c r="M1000" s="20"/>
    </row>
    <row r="1001" ht="13.5">
      <c r="M1001" s="20"/>
    </row>
    <row r="1002" ht="13.5">
      <c r="M1002" s="20"/>
    </row>
    <row r="1003" ht="13.5">
      <c r="M1003" s="20"/>
    </row>
    <row r="1004" ht="13.5">
      <c r="M1004" s="20"/>
    </row>
    <row r="1005" ht="13.5">
      <c r="M1005" s="20"/>
    </row>
    <row r="1006" ht="13.5">
      <c r="M1006" s="20"/>
    </row>
    <row r="1007" ht="13.5">
      <c r="M1007" s="20"/>
    </row>
    <row r="1008" ht="13.5">
      <c r="M1008" s="20"/>
    </row>
    <row r="1009" ht="13.5">
      <c r="M1009" s="20"/>
    </row>
    <row r="1010" ht="13.5">
      <c r="M1010" s="20"/>
    </row>
    <row r="1011" ht="13.5">
      <c r="M1011" s="20"/>
    </row>
    <row r="1012" ht="13.5">
      <c r="M1012" s="20"/>
    </row>
    <row r="1013" ht="13.5">
      <c r="M1013" s="20"/>
    </row>
    <row r="1014" ht="13.5">
      <c r="M1014" s="20"/>
    </row>
    <row r="1015" ht="13.5">
      <c r="M1015" s="20"/>
    </row>
    <row r="1016" ht="13.5">
      <c r="M1016" s="20"/>
    </row>
    <row r="1017" ht="13.5">
      <c r="M1017" s="20"/>
    </row>
    <row r="1018" ht="13.5">
      <c r="M1018" s="20"/>
    </row>
    <row r="1019" ht="13.5">
      <c r="M1019" s="20"/>
    </row>
    <row r="1020" ht="13.5">
      <c r="M1020" s="20"/>
    </row>
    <row r="1021" ht="13.5">
      <c r="M1021" s="20"/>
    </row>
    <row r="1022" ht="13.5">
      <c r="M1022" s="20"/>
    </row>
    <row r="1023" ht="13.5">
      <c r="M1023" s="20"/>
    </row>
    <row r="1024" ht="13.5">
      <c r="M1024" s="20"/>
    </row>
    <row r="1025" ht="13.5">
      <c r="M1025" s="20"/>
    </row>
    <row r="1026" ht="13.5">
      <c r="M1026" s="20"/>
    </row>
    <row r="1027" ht="13.5">
      <c r="M1027" s="20"/>
    </row>
    <row r="1028" ht="13.5">
      <c r="M1028" s="20"/>
    </row>
    <row r="1029" ht="13.5">
      <c r="M1029" s="20"/>
    </row>
    <row r="1030" ht="13.5">
      <c r="M1030" s="20"/>
    </row>
    <row r="1031" ht="13.5">
      <c r="M1031" s="20"/>
    </row>
    <row r="1032" ht="13.5">
      <c r="M1032" s="20"/>
    </row>
    <row r="1033" ht="13.5">
      <c r="M1033" s="20"/>
    </row>
    <row r="1034" ht="13.5">
      <c r="M1034" s="20"/>
    </row>
    <row r="1035" ht="13.5">
      <c r="M1035" s="20"/>
    </row>
    <row r="1036" ht="13.5">
      <c r="M1036" s="20"/>
    </row>
    <row r="1037" ht="13.5">
      <c r="M1037" s="20"/>
    </row>
    <row r="1038" ht="13.5">
      <c r="M1038" s="20"/>
    </row>
    <row r="1039" ht="13.5">
      <c r="M1039" s="20"/>
    </row>
    <row r="1040" ht="13.5">
      <c r="M1040" s="20"/>
    </row>
    <row r="1041" ht="13.5">
      <c r="M1041" s="20"/>
    </row>
    <row r="1042" ht="13.5">
      <c r="M1042" s="20"/>
    </row>
    <row r="1043" ht="13.5">
      <c r="M1043" s="20"/>
    </row>
    <row r="1044" ht="13.5">
      <c r="M1044" s="20"/>
    </row>
    <row r="1045" ht="13.5">
      <c r="M1045" s="20"/>
    </row>
    <row r="1046" ht="13.5">
      <c r="M1046" s="20"/>
    </row>
    <row r="1047" ht="13.5">
      <c r="M1047" s="20"/>
    </row>
    <row r="1048" ht="13.5">
      <c r="M1048" s="20"/>
    </row>
    <row r="1049" ht="13.5">
      <c r="M1049" s="20"/>
    </row>
    <row r="1050" ht="13.5">
      <c r="M1050" s="20"/>
    </row>
    <row r="1051" ht="13.5">
      <c r="M1051" s="20"/>
    </row>
    <row r="1052" ht="13.5">
      <c r="M1052" s="20"/>
    </row>
    <row r="1053" ht="13.5">
      <c r="M1053" s="20"/>
    </row>
    <row r="1054" ht="13.5">
      <c r="M1054" s="20"/>
    </row>
    <row r="1055" ht="13.5">
      <c r="M1055" s="20"/>
    </row>
    <row r="1056" ht="13.5">
      <c r="M1056" s="20"/>
    </row>
    <row r="1057" ht="13.5">
      <c r="M1057" s="20"/>
    </row>
    <row r="1058" ht="13.5">
      <c r="M1058" s="20"/>
    </row>
    <row r="1059" ht="13.5">
      <c r="M1059" s="20"/>
    </row>
    <row r="1060" ht="13.5">
      <c r="M1060" s="20"/>
    </row>
    <row r="1061" ht="13.5">
      <c r="M1061" s="20"/>
    </row>
    <row r="1062" ht="13.5">
      <c r="M1062" s="20"/>
    </row>
    <row r="1063" ht="13.5">
      <c r="M1063" s="20"/>
    </row>
    <row r="1064" ht="13.5">
      <c r="M1064" s="20"/>
    </row>
    <row r="1065" ht="13.5">
      <c r="M1065" s="20"/>
    </row>
    <row r="1066" ht="13.5">
      <c r="M1066" s="20"/>
    </row>
    <row r="1067" ht="13.5">
      <c r="M1067" s="20"/>
    </row>
    <row r="1068" ht="13.5">
      <c r="M1068" s="20"/>
    </row>
    <row r="1069" ht="13.5">
      <c r="M1069" s="20"/>
    </row>
    <row r="1070" ht="13.5">
      <c r="M1070" s="20"/>
    </row>
    <row r="1071" ht="13.5">
      <c r="M1071" s="20"/>
    </row>
    <row r="1072" ht="13.5">
      <c r="M1072" s="20"/>
    </row>
    <row r="1073" ht="13.5">
      <c r="M1073" s="20"/>
    </row>
    <row r="1074" ht="13.5">
      <c r="M1074" s="20"/>
    </row>
    <row r="1075" ht="13.5">
      <c r="M1075" s="20"/>
    </row>
    <row r="1076" ht="13.5">
      <c r="M1076" s="20"/>
    </row>
    <row r="1077" ht="13.5">
      <c r="M1077" s="20"/>
    </row>
    <row r="1078" ht="13.5">
      <c r="M1078" s="20"/>
    </row>
    <row r="1079" ht="13.5">
      <c r="M1079" s="20"/>
    </row>
    <row r="1080" ht="13.5">
      <c r="M1080" s="20"/>
    </row>
    <row r="1081" ht="13.5">
      <c r="M1081" s="20"/>
    </row>
    <row r="1082" ht="13.5">
      <c r="M1082" s="20"/>
    </row>
    <row r="1083" ht="13.5">
      <c r="M1083" s="20"/>
    </row>
    <row r="1084" ht="13.5">
      <c r="M1084" s="20"/>
    </row>
    <row r="1085" ht="13.5">
      <c r="M1085" s="20"/>
    </row>
    <row r="1086" ht="13.5">
      <c r="M1086" s="20"/>
    </row>
    <row r="1087" ht="13.5">
      <c r="M1087" s="20"/>
    </row>
    <row r="1088" ht="13.5">
      <c r="M1088" s="20"/>
    </row>
    <row r="1089" ht="13.5">
      <c r="M1089" s="20"/>
    </row>
    <row r="1090" ht="13.5">
      <c r="M1090" s="20"/>
    </row>
    <row r="1091" ht="13.5">
      <c r="M1091" s="20"/>
    </row>
    <row r="1092" ht="13.5">
      <c r="M1092" s="20"/>
    </row>
    <row r="1093" ht="13.5">
      <c r="M1093" s="20"/>
    </row>
    <row r="1094" ht="13.5">
      <c r="M1094" s="20"/>
    </row>
    <row r="1095" ht="13.5">
      <c r="M1095" s="20"/>
    </row>
    <row r="1096" ht="13.5">
      <c r="M1096" s="20"/>
    </row>
    <row r="1097" ht="13.5">
      <c r="M1097" s="20"/>
    </row>
    <row r="1098" ht="13.5">
      <c r="M1098" s="20"/>
    </row>
    <row r="1099" ht="13.5">
      <c r="M1099" s="20"/>
    </row>
    <row r="1100" ht="13.5">
      <c r="M1100" s="20"/>
    </row>
    <row r="1101" ht="13.5">
      <c r="M1101" s="20"/>
    </row>
    <row r="1102" ht="13.5">
      <c r="M1102" s="20"/>
    </row>
    <row r="1103" ht="13.5">
      <c r="M1103" s="20"/>
    </row>
    <row r="1104" ht="13.5">
      <c r="M1104" s="20"/>
    </row>
    <row r="1105" ht="13.5">
      <c r="M1105" s="20"/>
    </row>
    <row r="1106" ht="13.5">
      <c r="M1106" s="20"/>
    </row>
    <row r="1107" ht="13.5">
      <c r="M1107" s="20"/>
    </row>
    <row r="1108" ht="13.5">
      <c r="M1108" s="20"/>
    </row>
    <row r="1109" ht="13.5">
      <c r="M1109" s="20"/>
    </row>
    <row r="1110" ht="13.5">
      <c r="M1110" s="20"/>
    </row>
    <row r="1111" ht="13.5">
      <c r="M1111" s="20"/>
    </row>
    <row r="1112" ht="13.5">
      <c r="M1112" s="20"/>
    </row>
    <row r="1113" ht="13.5">
      <c r="M1113" s="20"/>
    </row>
    <row r="1114" ht="13.5">
      <c r="M1114" s="20"/>
    </row>
    <row r="1115" ht="13.5">
      <c r="M1115" s="20"/>
    </row>
    <row r="1116" ht="13.5">
      <c r="M1116" s="20"/>
    </row>
    <row r="1117" ht="13.5">
      <c r="M1117" s="20"/>
    </row>
    <row r="1118" ht="13.5">
      <c r="M1118" s="20"/>
    </row>
    <row r="1119" ht="13.5">
      <c r="M1119" s="20"/>
    </row>
    <row r="1120" ht="13.5">
      <c r="M1120" s="20"/>
    </row>
    <row r="1121" ht="13.5">
      <c r="M1121" s="20"/>
    </row>
    <row r="1122" ht="13.5">
      <c r="M1122" s="20"/>
    </row>
    <row r="1123" ht="13.5">
      <c r="M1123" s="20"/>
    </row>
    <row r="1124" ht="13.5">
      <c r="M1124" s="20"/>
    </row>
    <row r="1125" ht="13.5">
      <c r="M1125" s="20"/>
    </row>
    <row r="1126" ht="13.5">
      <c r="M1126" s="20"/>
    </row>
    <row r="1127" ht="13.5">
      <c r="M1127" s="20"/>
    </row>
    <row r="1128" ht="13.5">
      <c r="M1128" s="20"/>
    </row>
    <row r="1129" ht="13.5">
      <c r="M1129" s="20"/>
    </row>
    <row r="1130" ht="13.5">
      <c r="M1130" s="20"/>
    </row>
    <row r="1131" ht="13.5">
      <c r="M1131" s="20"/>
    </row>
    <row r="1132" ht="13.5">
      <c r="M1132" s="20"/>
    </row>
    <row r="1133" ht="13.5">
      <c r="M1133" s="20"/>
    </row>
    <row r="1134" ht="13.5">
      <c r="M1134" s="20"/>
    </row>
    <row r="1135" ht="13.5">
      <c r="M1135" s="20"/>
    </row>
    <row r="1136" ht="13.5">
      <c r="M1136" s="20"/>
    </row>
    <row r="1137" ht="13.5">
      <c r="M1137" s="20"/>
    </row>
    <row r="1138" ht="13.5">
      <c r="M1138" s="20"/>
    </row>
    <row r="1139" ht="13.5">
      <c r="M1139" s="20"/>
    </row>
    <row r="1140" ht="13.5">
      <c r="M1140" s="20"/>
    </row>
    <row r="1141" ht="13.5">
      <c r="M1141" s="20"/>
    </row>
    <row r="1142" ht="13.5">
      <c r="M1142" s="20"/>
    </row>
    <row r="1143" ht="13.5">
      <c r="M1143" s="20"/>
    </row>
    <row r="1144" ht="13.5">
      <c r="M1144" s="20"/>
    </row>
    <row r="1145" ht="13.5">
      <c r="M1145" s="20"/>
    </row>
    <row r="1146" ht="13.5">
      <c r="M1146" s="20"/>
    </row>
    <row r="1147" ht="13.5">
      <c r="M1147" s="20"/>
    </row>
    <row r="1148" ht="13.5">
      <c r="M1148" s="20"/>
    </row>
    <row r="1149" ht="13.5">
      <c r="M1149" s="20"/>
    </row>
    <row r="1150" ht="13.5">
      <c r="M1150" s="20"/>
    </row>
    <row r="1151" ht="13.5">
      <c r="M1151" s="20"/>
    </row>
    <row r="1152" ht="13.5">
      <c r="M1152" s="20"/>
    </row>
    <row r="1153" ht="13.5">
      <c r="M1153" s="20"/>
    </row>
    <row r="1154" ht="13.5">
      <c r="M1154" s="20"/>
    </row>
    <row r="1155" ht="13.5">
      <c r="M1155" s="20"/>
    </row>
    <row r="1156" ht="13.5">
      <c r="M1156" s="20"/>
    </row>
    <row r="1157" ht="13.5">
      <c r="M1157" s="20"/>
    </row>
    <row r="1158" ht="13.5">
      <c r="M1158" s="20"/>
    </row>
    <row r="1159" ht="13.5">
      <c r="M1159" s="20"/>
    </row>
    <row r="1160" ht="13.5">
      <c r="M1160" s="20"/>
    </row>
    <row r="1161" ht="13.5">
      <c r="M1161" s="20"/>
    </row>
    <row r="1162" ht="13.5">
      <c r="M1162" s="20"/>
    </row>
    <row r="1163" ht="13.5">
      <c r="M1163" s="20"/>
    </row>
    <row r="1164" ht="13.5">
      <c r="M1164" s="20"/>
    </row>
    <row r="1165" ht="13.5">
      <c r="M1165" s="20"/>
    </row>
    <row r="1166" ht="13.5">
      <c r="M1166" s="20"/>
    </row>
    <row r="1167" ht="13.5">
      <c r="M1167" s="20"/>
    </row>
    <row r="1168" ht="13.5">
      <c r="M1168" s="20"/>
    </row>
    <row r="1169" ht="13.5">
      <c r="M1169" s="20"/>
    </row>
    <row r="1170" ht="13.5">
      <c r="M1170" s="20"/>
    </row>
    <row r="1171" ht="13.5">
      <c r="M1171" s="20"/>
    </row>
    <row r="1172" ht="13.5">
      <c r="M1172" s="20"/>
    </row>
    <row r="1173" ht="13.5">
      <c r="M1173" s="20"/>
    </row>
    <row r="1174" ht="13.5">
      <c r="M1174" s="20"/>
    </row>
    <row r="1175" ht="13.5">
      <c r="M1175" s="20"/>
    </row>
    <row r="1176" ht="13.5">
      <c r="M1176" s="20"/>
    </row>
    <row r="1177" ht="13.5">
      <c r="M1177" s="20"/>
    </row>
    <row r="1178" ht="13.5">
      <c r="M1178" s="20"/>
    </row>
    <row r="1179" ht="13.5">
      <c r="M1179" s="20"/>
    </row>
    <row r="1180" ht="13.5">
      <c r="M1180" s="20"/>
    </row>
    <row r="1181" ht="13.5">
      <c r="M1181" s="20"/>
    </row>
    <row r="1182" ht="13.5">
      <c r="M1182" s="20"/>
    </row>
    <row r="1183" ht="13.5">
      <c r="M1183" s="20"/>
    </row>
    <row r="1184" ht="13.5">
      <c r="M1184" s="20"/>
    </row>
    <row r="1185" ht="13.5">
      <c r="M1185" s="20"/>
    </row>
    <row r="1186" ht="13.5">
      <c r="M1186" s="20"/>
    </row>
    <row r="1187" ht="13.5">
      <c r="M1187" s="20"/>
    </row>
    <row r="1188" ht="13.5">
      <c r="M1188" s="20"/>
    </row>
    <row r="1189" ht="13.5">
      <c r="M1189" s="20"/>
    </row>
    <row r="1190" ht="13.5">
      <c r="M1190" s="20"/>
    </row>
    <row r="1191" ht="13.5">
      <c r="M1191" s="20"/>
    </row>
    <row r="1192" ht="13.5">
      <c r="M1192" s="20"/>
    </row>
    <row r="1193" ht="13.5">
      <c r="M1193" s="20"/>
    </row>
    <row r="1194" ht="13.5">
      <c r="M1194" s="20"/>
    </row>
    <row r="1195" ht="13.5">
      <c r="M1195" s="20"/>
    </row>
    <row r="1196" ht="13.5">
      <c r="M1196" s="20"/>
    </row>
    <row r="1197" ht="13.5">
      <c r="M1197" s="20"/>
    </row>
    <row r="1198" ht="13.5">
      <c r="M1198" s="20"/>
    </row>
    <row r="1199" ht="13.5">
      <c r="M1199" s="20"/>
    </row>
    <row r="1200" ht="13.5">
      <c r="M1200" s="20"/>
    </row>
    <row r="1201" ht="13.5">
      <c r="M1201" s="20"/>
    </row>
    <row r="1202" ht="13.5">
      <c r="M1202" s="20"/>
    </row>
    <row r="1203" ht="13.5">
      <c r="M1203" s="20"/>
    </row>
    <row r="1204" ht="13.5">
      <c r="M1204" s="20"/>
    </row>
    <row r="1205" ht="13.5">
      <c r="M1205" s="20"/>
    </row>
    <row r="1206" ht="13.5">
      <c r="M1206" s="20"/>
    </row>
    <row r="1207" ht="13.5">
      <c r="M1207" s="20"/>
    </row>
    <row r="1208" ht="13.5">
      <c r="M1208" s="20"/>
    </row>
    <row r="1209" ht="13.5">
      <c r="M1209" s="20"/>
    </row>
    <row r="1210" ht="13.5">
      <c r="M1210" s="20"/>
    </row>
    <row r="1211" ht="13.5">
      <c r="M1211" s="20"/>
    </row>
    <row r="1212" ht="13.5">
      <c r="M1212" s="20"/>
    </row>
    <row r="1213" ht="13.5">
      <c r="M1213" s="20"/>
    </row>
    <row r="1214" ht="13.5">
      <c r="M1214" s="20"/>
    </row>
    <row r="1215" ht="13.5">
      <c r="M1215" s="20"/>
    </row>
    <row r="1216" ht="13.5">
      <c r="M1216" s="20"/>
    </row>
    <row r="1217" ht="13.5">
      <c r="M1217" s="20"/>
    </row>
    <row r="1218" ht="13.5">
      <c r="M1218" s="20"/>
    </row>
    <row r="1219" ht="13.5">
      <c r="M1219" s="20"/>
    </row>
    <row r="1220" ht="13.5">
      <c r="M1220" s="20"/>
    </row>
    <row r="1221" ht="13.5">
      <c r="M1221" s="20"/>
    </row>
    <row r="1222" ht="13.5">
      <c r="M1222" s="20"/>
    </row>
    <row r="1223" ht="13.5">
      <c r="M1223" s="20"/>
    </row>
    <row r="1224" ht="13.5">
      <c r="M1224" s="20"/>
    </row>
    <row r="1225" ht="13.5">
      <c r="M1225" s="20"/>
    </row>
    <row r="1226" ht="13.5">
      <c r="M1226" s="20"/>
    </row>
    <row r="1227" ht="13.5">
      <c r="M1227" s="20"/>
    </row>
    <row r="1228" ht="13.5">
      <c r="M1228" s="20"/>
    </row>
    <row r="1229" ht="13.5">
      <c r="M1229" s="20"/>
    </row>
    <row r="1230" ht="13.5">
      <c r="M1230" s="20"/>
    </row>
    <row r="1231" ht="13.5">
      <c r="M1231" s="20"/>
    </row>
    <row r="1232" ht="13.5">
      <c r="M1232" s="20"/>
    </row>
    <row r="1233" ht="13.5">
      <c r="M1233" s="20"/>
    </row>
    <row r="1234" ht="13.5">
      <c r="M1234" s="20"/>
    </row>
    <row r="1235" ht="13.5">
      <c r="M1235" s="20"/>
    </row>
    <row r="1236" ht="13.5">
      <c r="M1236" s="20"/>
    </row>
    <row r="1237" ht="13.5">
      <c r="M1237" s="20"/>
    </row>
    <row r="1238" ht="13.5">
      <c r="M1238" s="20"/>
    </row>
    <row r="1239" ht="13.5">
      <c r="M1239" s="20"/>
    </row>
    <row r="1240" ht="13.5">
      <c r="M1240" s="20"/>
    </row>
    <row r="1241" ht="13.5">
      <c r="M1241" s="20"/>
    </row>
    <row r="1242" ht="13.5">
      <c r="M1242" s="20"/>
    </row>
    <row r="1243" ht="13.5">
      <c r="M1243" s="20"/>
    </row>
    <row r="1244" ht="13.5">
      <c r="M1244" s="20"/>
    </row>
    <row r="1245" ht="13.5">
      <c r="M1245" s="20"/>
    </row>
    <row r="1246" ht="13.5">
      <c r="M1246" s="20"/>
    </row>
    <row r="1247" ht="13.5">
      <c r="M1247" s="20"/>
    </row>
    <row r="1248" ht="13.5">
      <c r="M1248" s="20"/>
    </row>
    <row r="1249" ht="13.5">
      <c r="M1249" s="20"/>
    </row>
    <row r="1250" ht="13.5">
      <c r="M1250" s="20"/>
    </row>
    <row r="1251" ht="13.5">
      <c r="M1251" s="20"/>
    </row>
    <row r="1252" ht="13.5">
      <c r="M1252" s="20"/>
    </row>
    <row r="1253" ht="13.5">
      <c r="M1253" s="20"/>
    </row>
    <row r="1254" ht="13.5">
      <c r="M1254" s="20"/>
    </row>
    <row r="1255" ht="13.5">
      <c r="M1255" s="20"/>
    </row>
    <row r="1256" ht="13.5">
      <c r="M1256" s="20"/>
    </row>
    <row r="1257" ht="13.5">
      <c r="M1257" s="20"/>
    </row>
    <row r="1258" ht="13.5">
      <c r="M1258" s="20"/>
    </row>
    <row r="1259" ht="13.5">
      <c r="M1259" s="20"/>
    </row>
    <row r="1260" ht="13.5">
      <c r="M1260" s="20"/>
    </row>
    <row r="1261" ht="13.5">
      <c r="M1261" s="20"/>
    </row>
    <row r="1262" ht="13.5">
      <c r="M1262" s="20"/>
    </row>
    <row r="1263" ht="13.5">
      <c r="M1263" s="20"/>
    </row>
    <row r="1264" ht="13.5">
      <c r="M1264" s="20"/>
    </row>
    <row r="1265" ht="13.5">
      <c r="M1265" s="20"/>
    </row>
    <row r="1266" ht="13.5">
      <c r="M1266" s="20"/>
    </row>
    <row r="1267" ht="13.5">
      <c r="M1267" s="20"/>
    </row>
    <row r="1268" ht="13.5">
      <c r="M1268" s="20"/>
    </row>
    <row r="1269" ht="13.5">
      <c r="M1269" s="20"/>
    </row>
    <row r="1270" ht="13.5">
      <c r="M1270" s="20"/>
    </row>
    <row r="1271" ht="13.5">
      <c r="M1271" s="20"/>
    </row>
    <row r="1272" ht="13.5">
      <c r="M1272" s="20"/>
    </row>
    <row r="1273" ht="13.5">
      <c r="M1273" s="20"/>
    </row>
    <row r="1274" ht="13.5">
      <c r="M1274" s="20"/>
    </row>
    <row r="1275" ht="13.5">
      <c r="M1275" s="20"/>
    </row>
    <row r="1276" ht="13.5">
      <c r="M1276" s="20"/>
    </row>
    <row r="1277" ht="13.5">
      <c r="M1277" s="20"/>
    </row>
    <row r="1278" ht="13.5">
      <c r="M1278" s="20"/>
    </row>
    <row r="1279" ht="13.5">
      <c r="M1279" s="20"/>
    </row>
    <row r="1280" ht="13.5">
      <c r="M1280" s="20"/>
    </row>
    <row r="1281" ht="13.5">
      <c r="M1281" s="20"/>
    </row>
    <row r="1282" ht="13.5">
      <c r="M1282" s="20"/>
    </row>
    <row r="1283" ht="13.5">
      <c r="M1283" s="20"/>
    </row>
    <row r="1284" ht="13.5">
      <c r="M1284" s="20"/>
    </row>
    <row r="1285" ht="13.5">
      <c r="M1285" s="20"/>
    </row>
    <row r="1286" ht="13.5">
      <c r="M1286" s="20"/>
    </row>
    <row r="1287" ht="13.5">
      <c r="M1287" s="20"/>
    </row>
    <row r="1288" ht="13.5">
      <c r="M1288" s="20"/>
    </row>
    <row r="1289" ht="13.5">
      <c r="M1289" s="20"/>
    </row>
    <row r="1290" ht="13.5">
      <c r="M1290" s="20"/>
    </row>
    <row r="1291" ht="13.5">
      <c r="M1291" s="20"/>
    </row>
    <row r="1292" ht="13.5">
      <c r="M1292" s="20"/>
    </row>
    <row r="1293" ht="13.5">
      <c r="M1293" s="20"/>
    </row>
    <row r="1294" ht="13.5">
      <c r="M1294" s="20"/>
    </row>
    <row r="1295" ht="13.5">
      <c r="M1295" s="20"/>
    </row>
    <row r="1296" ht="13.5">
      <c r="M1296" s="20"/>
    </row>
    <row r="1297" ht="13.5">
      <c r="M1297" s="20"/>
    </row>
    <row r="1298" ht="13.5">
      <c r="M1298" s="20"/>
    </row>
    <row r="1299" ht="13.5">
      <c r="M1299" s="20"/>
    </row>
    <row r="1300" ht="13.5">
      <c r="M1300" s="20"/>
    </row>
    <row r="1301" ht="13.5">
      <c r="M1301" s="20"/>
    </row>
    <row r="1302" ht="13.5">
      <c r="M1302" s="20"/>
    </row>
    <row r="1303" ht="13.5">
      <c r="M1303" s="20"/>
    </row>
    <row r="1304" ht="13.5">
      <c r="M1304" s="20"/>
    </row>
    <row r="1305" ht="13.5">
      <c r="M1305" s="20"/>
    </row>
    <row r="1306" ht="13.5">
      <c r="M1306" s="20"/>
    </row>
    <row r="1307" ht="13.5">
      <c r="M1307" s="20"/>
    </row>
    <row r="1308" ht="13.5">
      <c r="M1308" s="20"/>
    </row>
    <row r="1309" ht="13.5">
      <c r="M1309" s="20"/>
    </row>
    <row r="1310" ht="13.5">
      <c r="M1310" s="20"/>
    </row>
    <row r="1311" ht="13.5">
      <c r="M1311" s="20"/>
    </row>
    <row r="1312" ht="13.5">
      <c r="M1312" s="20"/>
    </row>
    <row r="1313" ht="13.5">
      <c r="M1313" s="20"/>
    </row>
    <row r="1314" ht="13.5">
      <c r="M1314" s="20"/>
    </row>
    <row r="1315" ht="13.5">
      <c r="M1315" s="20"/>
    </row>
    <row r="1316" ht="13.5">
      <c r="M1316" s="20"/>
    </row>
    <row r="1317" ht="13.5">
      <c r="M1317" s="20"/>
    </row>
    <row r="1318" ht="13.5">
      <c r="M1318" s="20"/>
    </row>
    <row r="1319" ht="13.5">
      <c r="M1319" s="20"/>
    </row>
    <row r="1320" ht="13.5">
      <c r="M1320" s="20"/>
    </row>
    <row r="1321" ht="13.5">
      <c r="M1321" s="20"/>
    </row>
    <row r="1322" ht="13.5">
      <c r="M1322" s="20"/>
    </row>
    <row r="1323" ht="13.5">
      <c r="M1323" s="20"/>
    </row>
    <row r="1324" ht="13.5">
      <c r="M1324" s="20"/>
    </row>
    <row r="1325" ht="13.5">
      <c r="M1325" s="20"/>
    </row>
    <row r="1326" ht="13.5">
      <c r="M1326" s="20"/>
    </row>
    <row r="1327" ht="13.5">
      <c r="M1327" s="20"/>
    </row>
    <row r="1328" ht="13.5">
      <c r="M1328" s="20"/>
    </row>
    <row r="1329" ht="13.5">
      <c r="M1329" s="20"/>
    </row>
    <row r="1330" ht="13.5">
      <c r="M1330" s="20"/>
    </row>
    <row r="1331" ht="13.5">
      <c r="M1331" s="20"/>
    </row>
    <row r="1332" ht="13.5">
      <c r="M1332" s="20"/>
    </row>
    <row r="1333" ht="13.5">
      <c r="M1333" s="20"/>
    </row>
    <row r="1334" ht="13.5">
      <c r="M1334" s="20"/>
    </row>
    <row r="1335" ht="13.5">
      <c r="M1335" s="20"/>
    </row>
    <row r="1336" ht="13.5">
      <c r="M1336" s="20"/>
    </row>
    <row r="1337" ht="13.5">
      <c r="M1337" s="20"/>
    </row>
    <row r="1338" ht="13.5">
      <c r="M1338" s="20"/>
    </row>
    <row r="1339" ht="13.5">
      <c r="M1339" s="20"/>
    </row>
    <row r="1340" ht="13.5">
      <c r="M1340" s="20"/>
    </row>
    <row r="1341" ht="13.5">
      <c r="M1341" s="20"/>
    </row>
    <row r="1342" ht="13.5">
      <c r="M1342" s="20"/>
    </row>
    <row r="1343" ht="13.5">
      <c r="M1343" s="20"/>
    </row>
    <row r="1344" ht="13.5">
      <c r="M1344" s="20"/>
    </row>
    <row r="1345" ht="13.5">
      <c r="M1345" s="20"/>
    </row>
    <row r="1346" ht="13.5">
      <c r="M1346" s="20"/>
    </row>
    <row r="1347" ht="13.5">
      <c r="M1347" s="20"/>
    </row>
    <row r="1348" ht="13.5">
      <c r="M1348" s="20"/>
    </row>
    <row r="1349" ht="13.5">
      <c r="M1349" s="20"/>
    </row>
    <row r="1350" ht="13.5">
      <c r="M1350" s="20"/>
    </row>
    <row r="1351" ht="13.5">
      <c r="M1351" s="20"/>
    </row>
    <row r="1352" ht="13.5">
      <c r="M1352" s="20"/>
    </row>
    <row r="1353" ht="13.5">
      <c r="M1353" s="20"/>
    </row>
    <row r="1354" ht="13.5">
      <c r="M1354" s="20"/>
    </row>
    <row r="1355" ht="13.5">
      <c r="M1355" s="20"/>
    </row>
    <row r="1356" ht="13.5">
      <c r="M1356" s="20"/>
    </row>
    <row r="1357" ht="13.5">
      <c r="M1357" s="20"/>
    </row>
    <row r="1358" ht="13.5">
      <c r="M1358" s="20"/>
    </row>
    <row r="1359" ht="13.5">
      <c r="M1359" s="20"/>
    </row>
    <row r="1360" ht="13.5">
      <c r="M1360" s="20"/>
    </row>
    <row r="1361" ht="13.5">
      <c r="M1361" s="20"/>
    </row>
    <row r="1362" ht="13.5">
      <c r="M1362" s="20"/>
    </row>
    <row r="1363" ht="13.5">
      <c r="M1363" s="20"/>
    </row>
    <row r="1364" ht="13.5">
      <c r="M1364" s="20"/>
    </row>
    <row r="1365" ht="13.5">
      <c r="M1365" s="20"/>
    </row>
    <row r="1366" ht="13.5">
      <c r="M1366" s="20"/>
    </row>
    <row r="1367" ht="13.5">
      <c r="M1367" s="20"/>
    </row>
    <row r="1368" ht="13.5">
      <c r="M1368" s="20"/>
    </row>
    <row r="1369" ht="13.5">
      <c r="M1369" s="20"/>
    </row>
    <row r="1370" ht="13.5">
      <c r="M1370" s="20"/>
    </row>
    <row r="1371" ht="13.5">
      <c r="M1371" s="20"/>
    </row>
    <row r="1372" ht="13.5">
      <c r="M1372" s="20"/>
    </row>
    <row r="1373" ht="13.5">
      <c r="M1373" s="20"/>
    </row>
    <row r="1374" ht="13.5">
      <c r="M1374" s="20"/>
    </row>
    <row r="1375" ht="13.5">
      <c r="M1375" s="20"/>
    </row>
    <row r="1376" ht="13.5">
      <c r="M1376" s="20"/>
    </row>
    <row r="1377" ht="13.5">
      <c r="M1377" s="20"/>
    </row>
    <row r="1378" ht="13.5">
      <c r="M1378" s="20"/>
    </row>
    <row r="1379" ht="13.5">
      <c r="M1379" s="20"/>
    </row>
    <row r="1380" ht="13.5">
      <c r="M1380" s="20"/>
    </row>
    <row r="1381" ht="13.5">
      <c r="M1381" s="20"/>
    </row>
    <row r="1382" ht="13.5">
      <c r="M1382" s="20"/>
    </row>
    <row r="1383" ht="13.5">
      <c r="M1383" s="20"/>
    </row>
    <row r="1384" ht="13.5">
      <c r="M1384" s="20"/>
    </row>
    <row r="1385" ht="13.5">
      <c r="M1385" s="20"/>
    </row>
    <row r="1386" ht="13.5">
      <c r="M1386" s="20"/>
    </row>
    <row r="1387" ht="13.5">
      <c r="M1387" s="20"/>
    </row>
    <row r="1388" ht="13.5">
      <c r="M1388" s="20"/>
    </row>
    <row r="1389" ht="13.5">
      <c r="M1389" s="20"/>
    </row>
    <row r="1390" ht="13.5">
      <c r="M1390" s="20"/>
    </row>
    <row r="1391" ht="13.5">
      <c r="M1391" s="20"/>
    </row>
    <row r="1392" ht="13.5">
      <c r="M1392" s="20"/>
    </row>
    <row r="1393" ht="13.5">
      <c r="M1393" s="20"/>
    </row>
    <row r="1394" ht="13.5">
      <c r="M1394" s="20"/>
    </row>
    <row r="1395" ht="13.5">
      <c r="M1395" s="20"/>
    </row>
    <row r="1396" ht="13.5">
      <c r="M1396" s="20"/>
    </row>
    <row r="1397" ht="13.5">
      <c r="M1397" s="20"/>
    </row>
    <row r="1398" ht="13.5">
      <c r="M1398" s="20"/>
    </row>
    <row r="1399" ht="13.5">
      <c r="M1399" s="20"/>
    </row>
    <row r="1400" ht="13.5">
      <c r="M1400" s="20"/>
    </row>
    <row r="1401" ht="13.5">
      <c r="M1401" s="20"/>
    </row>
    <row r="1402" ht="13.5">
      <c r="M1402" s="20"/>
    </row>
    <row r="1403" ht="13.5">
      <c r="M1403" s="20"/>
    </row>
    <row r="1404" ht="13.5">
      <c r="M1404" s="20"/>
    </row>
    <row r="1405" ht="13.5">
      <c r="M1405" s="20"/>
    </row>
    <row r="1406" ht="13.5">
      <c r="M1406" s="20"/>
    </row>
    <row r="1407" ht="13.5">
      <c r="M1407" s="20"/>
    </row>
    <row r="1408" ht="13.5">
      <c r="M1408" s="20"/>
    </row>
    <row r="1409" ht="13.5">
      <c r="M1409" s="20"/>
    </row>
    <row r="1410" ht="13.5">
      <c r="M1410" s="20"/>
    </row>
    <row r="1411" ht="13.5">
      <c r="M1411" s="20"/>
    </row>
    <row r="1412" ht="13.5">
      <c r="M1412" s="20"/>
    </row>
    <row r="1413" ht="13.5">
      <c r="M1413" s="20"/>
    </row>
    <row r="1414" ht="13.5">
      <c r="M1414" s="20"/>
    </row>
    <row r="1415" ht="13.5">
      <c r="M1415" s="20"/>
    </row>
    <row r="1416" ht="13.5">
      <c r="M1416" s="20"/>
    </row>
    <row r="1417" ht="13.5">
      <c r="M1417" s="20"/>
    </row>
    <row r="1418" ht="13.5">
      <c r="M1418" s="20"/>
    </row>
    <row r="1419" ht="13.5">
      <c r="M1419" s="20"/>
    </row>
    <row r="1420" ht="13.5">
      <c r="M1420" s="20"/>
    </row>
    <row r="1421" ht="13.5">
      <c r="M1421" s="20"/>
    </row>
    <row r="1422" ht="13.5">
      <c r="M1422" s="20"/>
    </row>
    <row r="1423" ht="13.5">
      <c r="M1423" s="20"/>
    </row>
    <row r="1424" ht="13.5">
      <c r="M1424" s="20"/>
    </row>
    <row r="1425" ht="13.5">
      <c r="M1425" s="20"/>
    </row>
    <row r="1426" ht="13.5">
      <c r="M1426" s="20"/>
    </row>
    <row r="1427" ht="13.5">
      <c r="M1427" s="20"/>
    </row>
    <row r="1428" ht="13.5">
      <c r="M1428" s="20"/>
    </row>
    <row r="1429" ht="13.5">
      <c r="M1429" s="20"/>
    </row>
    <row r="1430" ht="13.5">
      <c r="M1430" s="20"/>
    </row>
    <row r="1431" ht="13.5">
      <c r="M1431" s="20"/>
    </row>
    <row r="1432" ht="13.5">
      <c r="M1432" s="20"/>
    </row>
    <row r="1433" ht="13.5">
      <c r="M1433" s="20"/>
    </row>
    <row r="1434" ht="13.5">
      <c r="M1434" s="20"/>
    </row>
    <row r="1435" ht="13.5">
      <c r="M1435" s="20"/>
    </row>
    <row r="1436" ht="13.5">
      <c r="M1436" s="20"/>
    </row>
    <row r="1437" ht="13.5">
      <c r="M1437" s="20"/>
    </row>
    <row r="1438" ht="13.5">
      <c r="M1438" s="20"/>
    </row>
    <row r="1439" ht="13.5">
      <c r="M1439" s="20"/>
    </row>
    <row r="1440" ht="13.5">
      <c r="M1440" s="20"/>
    </row>
    <row r="1441" ht="13.5">
      <c r="M1441" s="20"/>
    </row>
    <row r="1442" ht="13.5">
      <c r="M1442" s="20"/>
    </row>
    <row r="1443" ht="13.5">
      <c r="M1443" s="20"/>
    </row>
    <row r="1444" ht="13.5">
      <c r="M1444" s="20"/>
    </row>
    <row r="1445" ht="13.5">
      <c r="M1445" s="20"/>
    </row>
    <row r="1446" ht="13.5">
      <c r="M1446" s="20"/>
    </row>
    <row r="1447" ht="13.5">
      <c r="M1447" s="20"/>
    </row>
    <row r="1448" ht="13.5">
      <c r="M1448" s="20"/>
    </row>
    <row r="1449" ht="13.5">
      <c r="M1449" s="20"/>
    </row>
    <row r="1450" ht="13.5">
      <c r="M1450" s="20"/>
    </row>
    <row r="1451" ht="13.5">
      <c r="M1451" s="20"/>
    </row>
    <row r="1452" ht="13.5">
      <c r="M1452" s="20"/>
    </row>
    <row r="1453" ht="13.5">
      <c r="M1453" s="20"/>
    </row>
    <row r="1454" ht="13.5">
      <c r="M1454" s="20"/>
    </row>
    <row r="1455" ht="13.5">
      <c r="M1455" s="20"/>
    </row>
    <row r="1456" ht="13.5">
      <c r="M1456" s="20"/>
    </row>
    <row r="1457" ht="13.5">
      <c r="M1457" s="20"/>
    </row>
    <row r="1458" ht="13.5">
      <c r="M1458" s="20"/>
    </row>
    <row r="1459" ht="13.5">
      <c r="M1459" s="20"/>
    </row>
    <row r="1460" ht="13.5">
      <c r="M1460" s="20"/>
    </row>
    <row r="1461" ht="13.5">
      <c r="M1461" s="20"/>
    </row>
    <row r="1462" ht="13.5">
      <c r="M1462" s="20"/>
    </row>
    <row r="1463" ht="13.5">
      <c r="M1463" s="20"/>
    </row>
    <row r="1464" ht="13.5">
      <c r="M1464" s="20"/>
    </row>
    <row r="1465" ht="13.5">
      <c r="M1465" s="20"/>
    </row>
    <row r="1466" ht="13.5">
      <c r="M1466" s="20"/>
    </row>
    <row r="1467" ht="13.5">
      <c r="M1467" s="20"/>
    </row>
    <row r="1468" ht="13.5">
      <c r="M1468" s="20"/>
    </row>
    <row r="1469" ht="13.5">
      <c r="M1469" s="20"/>
    </row>
    <row r="1470" ht="13.5">
      <c r="M1470" s="20"/>
    </row>
    <row r="1471" ht="13.5">
      <c r="M1471" s="20"/>
    </row>
    <row r="1472" ht="13.5">
      <c r="M1472" s="20"/>
    </row>
    <row r="1473" ht="13.5">
      <c r="M1473" s="20"/>
    </row>
    <row r="1474" ht="13.5">
      <c r="M1474" s="20"/>
    </row>
    <row r="1475" ht="13.5">
      <c r="M1475" s="20"/>
    </row>
    <row r="1476" ht="13.5">
      <c r="M1476" s="20"/>
    </row>
    <row r="1477" ht="13.5">
      <c r="M1477" s="20"/>
    </row>
    <row r="1478" ht="13.5">
      <c r="M1478" s="20"/>
    </row>
    <row r="1479" ht="13.5">
      <c r="M1479" s="20"/>
    </row>
    <row r="1480" ht="13.5">
      <c r="M1480" s="20"/>
    </row>
    <row r="1481" ht="13.5">
      <c r="M1481" s="20"/>
    </row>
    <row r="1482" ht="13.5">
      <c r="M1482" s="20"/>
    </row>
    <row r="1483" ht="13.5">
      <c r="M1483" s="20"/>
    </row>
    <row r="1484" ht="13.5">
      <c r="M1484" s="20"/>
    </row>
    <row r="1485" ht="13.5">
      <c r="M1485" s="20"/>
    </row>
    <row r="1486" ht="13.5">
      <c r="M1486" s="20"/>
    </row>
    <row r="1487" ht="13.5">
      <c r="M1487" s="20"/>
    </row>
    <row r="1488" ht="13.5">
      <c r="M1488" s="20"/>
    </row>
    <row r="1489" ht="13.5">
      <c r="M1489" s="20"/>
    </row>
    <row r="1490" ht="13.5">
      <c r="M1490" s="20"/>
    </row>
    <row r="1491" ht="13.5">
      <c r="M1491" s="20"/>
    </row>
    <row r="1492" ht="13.5">
      <c r="M1492" s="20"/>
    </row>
    <row r="1493" ht="13.5">
      <c r="M1493" s="20"/>
    </row>
    <row r="1494" ht="13.5">
      <c r="M1494" s="20"/>
    </row>
    <row r="1495" ht="13.5">
      <c r="M1495" s="20"/>
    </row>
    <row r="1496" ht="13.5">
      <c r="M1496" s="20"/>
    </row>
    <row r="1497" ht="13.5">
      <c r="M1497" s="20"/>
    </row>
    <row r="1498" ht="13.5">
      <c r="M1498" s="20"/>
    </row>
    <row r="1499" ht="13.5">
      <c r="M1499" s="20"/>
    </row>
    <row r="1500" ht="13.5">
      <c r="M1500" s="20"/>
    </row>
    <row r="1501" ht="13.5">
      <c r="M1501" s="20"/>
    </row>
    <row r="1502" ht="13.5">
      <c r="M1502" s="20"/>
    </row>
    <row r="1503" ht="13.5">
      <c r="M1503" s="20"/>
    </row>
    <row r="1504" ht="13.5">
      <c r="M1504" s="20"/>
    </row>
    <row r="1505" ht="13.5">
      <c r="M1505" s="20"/>
    </row>
    <row r="1506" ht="13.5">
      <c r="M1506" s="20"/>
    </row>
    <row r="1507" ht="13.5">
      <c r="M1507" s="20"/>
    </row>
    <row r="1508" ht="13.5">
      <c r="M1508" s="20"/>
    </row>
    <row r="1509" ht="13.5">
      <c r="M1509" s="20"/>
    </row>
    <row r="1510" ht="13.5">
      <c r="M1510" s="20"/>
    </row>
    <row r="1511" ht="13.5">
      <c r="M1511" s="20"/>
    </row>
    <row r="1512" ht="13.5">
      <c r="M1512" s="20"/>
    </row>
    <row r="1513" ht="13.5">
      <c r="M1513" s="20"/>
    </row>
    <row r="1514" ht="13.5">
      <c r="M1514" s="20"/>
    </row>
    <row r="1515" ht="13.5">
      <c r="M1515" s="20"/>
    </row>
    <row r="1516" ht="13.5">
      <c r="M1516" s="20"/>
    </row>
    <row r="1517" ht="13.5">
      <c r="M1517" s="20"/>
    </row>
    <row r="1518" ht="13.5">
      <c r="M1518" s="20"/>
    </row>
    <row r="1519" ht="13.5">
      <c r="M1519" s="20"/>
    </row>
    <row r="1520" ht="13.5">
      <c r="M1520" s="20"/>
    </row>
    <row r="1521" ht="13.5">
      <c r="M1521" s="20"/>
    </row>
    <row r="1522" ht="13.5">
      <c r="M1522" s="20"/>
    </row>
    <row r="1523" ht="13.5">
      <c r="M1523" s="20"/>
    </row>
    <row r="1524" ht="13.5">
      <c r="M1524" s="20"/>
    </row>
    <row r="1525" ht="13.5">
      <c r="M1525" s="20"/>
    </row>
    <row r="1526" ht="13.5">
      <c r="M1526" s="20"/>
    </row>
    <row r="1527" ht="13.5">
      <c r="M1527" s="20"/>
    </row>
    <row r="1528" ht="13.5">
      <c r="M1528" s="20"/>
    </row>
    <row r="1529" ht="13.5">
      <c r="M1529" s="20"/>
    </row>
    <row r="1530" ht="13.5">
      <c r="M1530" s="20"/>
    </row>
    <row r="1531" ht="13.5">
      <c r="M1531" s="20"/>
    </row>
    <row r="1532" ht="13.5">
      <c r="M1532" s="20"/>
    </row>
    <row r="1533" ht="13.5">
      <c r="M1533" s="20"/>
    </row>
    <row r="1534" ht="13.5">
      <c r="M1534" s="20"/>
    </row>
    <row r="1535" ht="13.5">
      <c r="M1535" s="20"/>
    </row>
    <row r="1536" ht="13.5">
      <c r="M1536" s="20"/>
    </row>
    <row r="1537" ht="13.5">
      <c r="M1537" s="20"/>
    </row>
    <row r="1538" ht="13.5">
      <c r="M1538" s="20"/>
    </row>
    <row r="1539" ht="13.5">
      <c r="M1539" s="20"/>
    </row>
    <row r="1540" ht="13.5">
      <c r="M1540" s="20"/>
    </row>
    <row r="1541" ht="13.5">
      <c r="M1541" s="20"/>
    </row>
    <row r="1542" ht="13.5">
      <c r="M1542" s="20"/>
    </row>
    <row r="1543" ht="13.5">
      <c r="M1543" s="20"/>
    </row>
    <row r="1544" ht="13.5">
      <c r="M1544" s="20"/>
    </row>
    <row r="1545" ht="13.5">
      <c r="M1545" s="20"/>
    </row>
    <row r="1546" ht="13.5">
      <c r="M1546" s="20"/>
    </row>
    <row r="1547" ht="13.5">
      <c r="M1547" s="20"/>
    </row>
    <row r="1548" ht="13.5">
      <c r="M1548" s="20"/>
    </row>
    <row r="1549" ht="13.5">
      <c r="M1549" s="20"/>
    </row>
    <row r="1550" ht="13.5">
      <c r="M1550" s="20"/>
    </row>
    <row r="1551" ht="13.5">
      <c r="M1551" s="20"/>
    </row>
    <row r="1552" ht="13.5">
      <c r="M1552" s="20"/>
    </row>
    <row r="1553" ht="13.5">
      <c r="M1553" s="20"/>
    </row>
    <row r="1554" ht="13.5">
      <c r="M1554" s="20"/>
    </row>
    <row r="1555" ht="13.5">
      <c r="M1555" s="20"/>
    </row>
    <row r="1556" ht="13.5">
      <c r="M1556" s="20"/>
    </row>
    <row r="1557" ht="13.5">
      <c r="M1557" s="20"/>
    </row>
    <row r="1558" ht="13.5">
      <c r="M1558" s="20"/>
    </row>
    <row r="1559" ht="13.5">
      <c r="M1559" s="20"/>
    </row>
    <row r="1560" ht="13.5">
      <c r="M1560" s="20"/>
    </row>
    <row r="1561" ht="13.5">
      <c r="M1561" s="20"/>
    </row>
    <row r="1562" ht="13.5">
      <c r="M1562" s="20"/>
    </row>
    <row r="1563" ht="13.5">
      <c r="M1563" s="20"/>
    </row>
    <row r="1564" ht="13.5">
      <c r="M1564" s="20"/>
    </row>
    <row r="1565" ht="13.5">
      <c r="M1565" s="20"/>
    </row>
    <row r="1566" ht="13.5">
      <c r="M1566" s="20"/>
    </row>
    <row r="1567" ht="13.5">
      <c r="M1567" s="20"/>
    </row>
    <row r="1568" ht="13.5">
      <c r="M1568" s="20"/>
    </row>
    <row r="1569" ht="13.5">
      <c r="M1569" s="20"/>
    </row>
    <row r="1570" ht="13.5">
      <c r="M1570" s="20"/>
    </row>
    <row r="1571" ht="13.5">
      <c r="M1571" s="20"/>
    </row>
    <row r="1572" ht="13.5">
      <c r="M1572" s="20"/>
    </row>
    <row r="1573" ht="13.5">
      <c r="M1573" s="20"/>
    </row>
    <row r="1574" ht="13.5">
      <c r="M1574" s="20"/>
    </row>
    <row r="1575" ht="13.5">
      <c r="M1575" s="20"/>
    </row>
    <row r="1576" ht="13.5">
      <c r="M1576" s="20"/>
    </row>
    <row r="1577" ht="13.5">
      <c r="M1577" s="20"/>
    </row>
    <row r="1578" ht="13.5">
      <c r="M1578" s="20"/>
    </row>
    <row r="1579" ht="13.5">
      <c r="M1579" s="20"/>
    </row>
    <row r="1580" ht="13.5">
      <c r="M1580" s="20"/>
    </row>
    <row r="1581" ht="13.5">
      <c r="M1581" s="20"/>
    </row>
    <row r="1582" ht="13.5">
      <c r="M1582" s="20"/>
    </row>
    <row r="1583" ht="13.5">
      <c r="M1583" s="20"/>
    </row>
    <row r="1584" ht="13.5">
      <c r="M1584" s="20"/>
    </row>
    <row r="1585" ht="13.5">
      <c r="M1585" s="20"/>
    </row>
    <row r="1586" ht="13.5">
      <c r="M1586" s="20"/>
    </row>
    <row r="1587" ht="13.5">
      <c r="M1587" s="20"/>
    </row>
    <row r="1588" ht="13.5">
      <c r="M1588" s="20"/>
    </row>
    <row r="1589" ht="13.5">
      <c r="M1589" s="20"/>
    </row>
    <row r="1590" ht="13.5">
      <c r="M1590" s="20"/>
    </row>
    <row r="1591" ht="13.5">
      <c r="M1591" s="20"/>
    </row>
    <row r="1592" ht="13.5">
      <c r="M1592" s="20"/>
    </row>
    <row r="1593" ht="13.5">
      <c r="M1593" s="20"/>
    </row>
    <row r="1594" ht="13.5">
      <c r="M1594" s="20"/>
    </row>
    <row r="1595" ht="13.5">
      <c r="M1595" s="20"/>
    </row>
    <row r="1596" ht="13.5">
      <c r="M1596" s="20"/>
    </row>
    <row r="1597" ht="13.5">
      <c r="M1597" s="20"/>
    </row>
    <row r="1598" ht="13.5">
      <c r="M1598" s="20"/>
    </row>
    <row r="1599" ht="13.5">
      <c r="M1599" s="20"/>
    </row>
    <row r="1600" ht="13.5">
      <c r="M1600" s="20"/>
    </row>
    <row r="1601" ht="13.5">
      <c r="M1601" s="20"/>
    </row>
    <row r="1602" ht="13.5">
      <c r="M1602" s="20"/>
    </row>
    <row r="1603" ht="13.5">
      <c r="M1603" s="20"/>
    </row>
    <row r="1604" ht="13.5">
      <c r="M1604" s="20"/>
    </row>
    <row r="1605" ht="13.5">
      <c r="M1605" s="20"/>
    </row>
    <row r="1606" ht="13.5">
      <c r="M1606" s="20"/>
    </row>
    <row r="1607" ht="13.5">
      <c r="M1607" s="20"/>
    </row>
    <row r="1608" ht="13.5">
      <c r="M1608" s="20"/>
    </row>
    <row r="1609" ht="13.5">
      <c r="M1609" s="20"/>
    </row>
    <row r="1610" ht="13.5">
      <c r="M1610" s="20"/>
    </row>
    <row r="1611" ht="13.5">
      <c r="M1611" s="20"/>
    </row>
    <row r="1612" ht="13.5">
      <c r="M1612" s="20"/>
    </row>
    <row r="1613" ht="13.5">
      <c r="M1613" s="20"/>
    </row>
    <row r="1614" ht="13.5">
      <c r="M1614" s="20"/>
    </row>
    <row r="1615" ht="13.5">
      <c r="M1615" s="20"/>
    </row>
    <row r="1616" ht="13.5">
      <c r="M1616" s="20"/>
    </row>
    <row r="1617" ht="13.5">
      <c r="M1617" s="20"/>
    </row>
    <row r="1618" ht="13.5">
      <c r="M1618" s="20"/>
    </row>
    <row r="1619" ht="13.5">
      <c r="M1619" s="20"/>
    </row>
    <row r="1620" ht="13.5">
      <c r="M1620" s="20"/>
    </row>
    <row r="1621" ht="13.5">
      <c r="M1621" s="20"/>
    </row>
    <row r="1622" ht="13.5">
      <c r="M1622" s="20"/>
    </row>
    <row r="1623" ht="13.5">
      <c r="M1623" s="20"/>
    </row>
    <row r="1624" ht="13.5">
      <c r="M1624" s="20"/>
    </row>
    <row r="1625" ht="13.5">
      <c r="M1625" s="20"/>
    </row>
    <row r="1626" ht="13.5">
      <c r="M1626" s="20"/>
    </row>
    <row r="1627" ht="13.5">
      <c r="M1627" s="20"/>
    </row>
    <row r="1628" ht="13.5">
      <c r="M1628" s="20"/>
    </row>
    <row r="1629" ht="13.5">
      <c r="M1629" s="20"/>
    </row>
    <row r="1630" ht="13.5">
      <c r="M1630" s="20"/>
    </row>
    <row r="1631" ht="13.5">
      <c r="M1631" s="20"/>
    </row>
    <row r="1632" ht="13.5">
      <c r="M1632" s="20"/>
    </row>
    <row r="1633" ht="13.5">
      <c r="M1633" s="20"/>
    </row>
    <row r="1634" ht="13.5">
      <c r="M1634" s="20"/>
    </row>
    <row r="1635" ht="13.5">
      <c r="M1635" s="20"/>
    </row>
    <row r="1636" ht="13.5">
      <c r="M1636" s="20"/>
    </row>
    <row r="1637" ht="13.5">
      <c r="M1637" s="20"/>
    </row>
    <row r="1638" ht="13.5">
      <c r="M1638" s="20"/>
    </row>
    <row r="1639" ht="13.5">
      <c r="M1639" s="20"/>
    </row>
    <row r="1640" ht="13.5">
      <c r="M1640" s="20"/>
    </row>
    <row r="1641" ht="13.5">
      <c r="M1641" s="20"/>
    </row>
    <row r="1642" ht="13.5">
      <c r="M1642" s="20"/>
    </row>
    <row r="1643" ht="13.5">
      <c r="M1643" s="20"/>
    </row>
    <row r="1644" ht="13.5">
      <c r="M1644" s="20"/>
    </row>
    <row r="1645" ht="13.5">
      <c r="M1645" s="20"/>
    </row>
    <row r="1646" ht="13.5">
      <c r="M1646" s="20"/>
    </row>
    <row r="1647" ht="13.5">
      <c r="M1647" s="20"/>
    </row>
    <row r="1648" ht="13.5">
      <c r="M1648" s="20"/>
    </row>
    <row r="1649" ht="13.5">
      <c r="M1649" s="20"/>
    </row>
    <row r="1650" ht="13.5">
      <c r="M1650" s="20"/>
    </row>
    <row r="1651" ht="13.5">
      <c r="M1651" s="20"/>
    </row>
    <row r="1652" ht="13.5">
      <c r="M1652" s="20"/>
    </row>
    <row r="1653" ht="13.5">
      <c r="M1653" s="20"/>
    </row>
    <row r="1654" ht="13.5">
      <c r="M1654" s="20"/>
    </row>
    <row r="1655" ht="13.5">
      <c r="M1655" s="20"/>
    </row>
    <row r="1656" ht="13.5">
      <c r="M1656" s="20"/>
    </row>
    <row r="1657" ht="13.5">
      <c r="M1657" s="20"/>
    </row>
    <row r="1658" ht="13.5">
      <c r="M1658" s="20"/>
    </row>
    <row r="1659" ht="13.5">
      <c r="M1659" s="20"/>
    </row>
    <row r="1660" ht="13.5">
      <c r="M1660" s="20"/>
    </row>
    <row r="1661" ht="13.5">
      <c r="M1661" s="20"/>
    </row>
    <row r="1662" ht="13.5">
      <c r="M1662" s="20"/>
    </row>
    <row r="1663" ht="13.5">
      <c r="M1663" s="20"/>
    </row>
    <row r="1664" ht="13.5">
      <c r="M1664" s="20"/>
    </row>
    <row r="1665" ht="13.5">
      <c r="M1665" s="20"/>
    </row>
    <row r="1666" ht="13.5">
      <c r="M1666" s="20"/>
    </row>
    <row r="1667" ht="13.5">
      <c r="M1667" s="20"/>
    </row>
    <row r="1668" ht="13.5">
      <c r="M1668" s="20"/>
    </row>
    <row r="1669" ht="13.5">
      <c r="M1669" s="20"/>
    </row>
    <row r="1670" ht="13.5">
      <c r="M1670" s="20"/>
    </row>
    <row r="1671" ht="13.5">
      <c r="M1671" s="20"/>
    </row>
    <row r="1672" ht="13.5">
      <c r="M1672" s="20"/>
    </row>
    <row r="1673" ht="13.5">
      <c r="M1673" s="20"/>
    </row>
    <row r="1674" ht="13.5">
      <c r="M1674" s="20"/>
    </row>
    <row r="1675" ht="13.5">
      <c r="M1675" s="20"/>
    </row>
    <row r="1676" ht="13.5">
      <c r="M1676" s="20"/>
    </row>
    <row r="1677" ht="13.5">
      <c r="M1677" s="20"/>
    </row>
    <row r="1678" ht="13.5">
      <c r="M1678" s="20"/>
    </row>
    <row r="1679" ht="13.5">
      <c r="M1679" s="20"/>
    </row>
    <row r="1680" ht="13.5">
      <c r="M1680" s="20"/>
    </row>
    <row r="1681" ht="13.5">
      <c r="M1681" s="20"/>
    </row>
    <row r="1682" ht="13.5">
      <c r="M1682" s="20"/>
    </row>
    <row r="1683" ht="13.5">
      <c r="M1683" s="20"/>
    </row>
    <row r="1684" ht="13.5">
      <c r="M1684" s="20"/>
    </row>
    <row r="1685" ht="13.5">
      <c r="M1685" s="20"/>
    </row>
    <row r="1686" ht="13.5">
      <c r="M1686" s="20"/>
    </row>
    <row r="1687" ht="13.5">
      <c r="M1687" s="20"/>
    </row>
    <row r="1688" ht="13.5">
      <c r="M1688" s="20"/>
    </row>
    <row r="1689" ht="13.5">
      <c r="M1689" s="20"/>
    </row>
    <row r="1690" ht="13.5">
      <c r="M1690" s="20"/>
    </row>
    <row r="1691" ht="13.5">
      <c r="M1691" s="20"/>
    </row>
    <row r="1692" ht="13.5">
      <c r="M1692" s="20"/>
    </row>
    <row r="1693" ht="13.5">
      <c r="M1693" s="20"/>
    </row>
    <row r="1694" ht="13.5">
      <c r="M1694" s="20"/>
    </row>
    <row r="1695" ht="13.5">
      <c r="M1695" s="20"/>
    </row>
    <row r="1696" ht="13.5">
      <c r="M1696" s="20"/>
    </row>
    <row r="1697" ht="13.5">
      <c r="M1697" s="20"/>
    </row>
    <row r="1698" ht="13.5">
      <c r="M1698" s="20"/>
    </row>
    <row r="1699" ht="13.5">
      <c r="M1699" s="20"/>
    </row>
    <row r="1700" ht="13.5">
      <c r="M1700" s="20"/>
    </row>
    <row r="1701" ht="13.5">
      <c r="M1701" s="20"/>
    </row>
    <row r="1702" ht="13.5">
      <c r="M1702" s="20"/>
    </row>
    <row r="1703" ht="13.5">
      <c r="M1703" s="20"/>
    </row>
    <row r="1704" ht="13.5">
      <c r="M1704" s="20"/>
    </row>
    <row r="1705" ht="13.5">
      <c r="M1705" s="20"/>
    </row>
    <row r="1706" ht="13.5">
      <c r="M1706" s="20"/>
    </row>
    <row r="1707" ht="13.5">
      <c r="M1707" s="20"/>
    </row>
    <row r="1708" ht="13.5">
      <c r="M1708" s="20"/>
    </row>
    <row r="1709" ht="13.5">
      <c r="M1709" s="20"/>
    </row>
    <row r="1710" ht="13.5">
      <c r="M1710" s="20"/>
    </row>
    <row r="1711" ht="13.5">
      <c r="M1711" s="20"/>
    </row>
    <row r="1712" ht="13.5">
      <c r="M1712" s="20"/>
    </row>
    <row r="1713" ht="13.5">
      <c r="M1713" s="20"/>
    </row>
    <row r="1714" ht="13.5">
      <c r="M1714" s="20"/>
    </row>
    <row r="1715" ht="13.5">
      <c r="M1715" s="20"/>
    </row>
    <row r="1716" ht="13.5">
      <c r="M1716" s="20"/>
    </row>
    <row r="1717" ht="13.5">
      <c r="M1717" s="20"/>
    </row>
    <row r="1718" ht="13.5">
      <c r="M1718" s="20"/>
    </row>
    <row r="1719" ht="13.5">
      <c r="M1719" s="20"/>
    </row>
    <row r="1720" ht="13.5">
      <c r="M1720" s="20"/>
    </row>
    <row r="1721" ht="13.5">
      <c r="M1721" s="20"/>
    </row>
    <row r="1722" ht="13.5">
      <c r="M1722" s="20"/>
    </row>
    <row r="1723" ht="13.5">
      <c r="M1723" s="20"/>
    </row>
    <row r="1724" ht="13.5">
      <c r="M1724" s="20"/>
    </row>
    <row r="1725" ht="13.5">
      <c r="M1725" s="20"/>
    </row>
    <row r="1726" ht="13.5">
      <c r="M1726" s="20"/>
    </row>
    <row r="1727" ht="13.5">
      <c r="M1727" s="20"/>
    </row>
    <row r="1728" ht="13.5">
      <c r="M1728" s="20"/>
    </row>
    <row r="1729" ht="13.5">
      <c r="M1729" s="20"/>
    </row>
    <row r="1730" ht="13.5">
      <c r="M1730" s="20"/>
    </row>
    <row r="1731" ht="13.5">
      <c r="M1731" s="20"/>
    </row>
    <row r="1732" ht="13.5">
      <c r="M1732" s="20"/>
    </row>
    <row r="1733" ht="13.5">
      <c r="M1733" s="20"/>
    </row>
    <row r="1734" ht="13.5">
      <c r="M1734" s="20"/>
    </row>
    <row r="1735" ht="13.5">
      <c r="M1735" s="20"/>
    </row>
    <row r="1736" ht="13.5">
      <c r="M1736" s="20"/>
    </row>
    <row r="1737" ht="13.5">
      <c r="M1737" s="20"/>
    </row>
    <row r="1738" ht="13.5">
      <c r="M1738" s="20"/>
    </row>
    <row r="1739" ht="13.5">
      <c r="M1739" s="20"/>
    </row>
    <row r="1740" ht="13.5">
      <c r="M1740" s="20"/>
    </row>
    <row r="1741" ht="13.5">
      <c r="M1741" s="20"/>
    </row>
    <row r="1742" ht="13.5">
      <c r="M1742" s="20"/>
    </row>
    <row r="1743" ht="13.5">
      <c r="M1743" s="20"/>
    </row>
    <row r="1744" ht="13.5">
      <c r="M1744" s="20"/>
    </row>
    <row r="1745" ht="13.5">
      <c r="M1745" s="20"/>
    </row>
    <row r="1746" ht="13.5">
      <c r="M1746" s="20"/>
    </row>
    <row r="1747" ht="13.5">
      <c r="M1747" s="20"/>
    </row>
    <row r="1748" ht="13.5">
      <c r="M1748" s="20"/>
    </row>
    <row r="1749" ht="13.5">
      <c r="M1749" s="20"/>
    </row>
    <row r="1750" ht="13.5">
      <c r="M1750" s="20"/>
    </row>
    <row r="1751" ht="13.5">
      <c r="M1751" s="20"/>
    </row>
    <row r="1752" ht="13.5">
      <c r="M1752" s="20"/>
    </row>
    <row r="1753" ht="13.5">
      <c r="M1753" s="20"/>
    </row>
    <row r="1754" ht="13.5">
      <c r="M1754" s="20"/>
    </row>
    <row r="1755" ht="13.5">
      <c r="M1755" s="20"/>
    </row>
    <row r="1756" ht="13.5">
      <c r="M1756" s="20"/>
    </row>
    <row r="1757" ht="13.5">
      <c r="M1757" s="20"/>
    </row>
    <row r="1758" ht="13.5">
      <c r="M1758" s="20"/>
    </row>
    <row r="1759" ht="13.5">
      <c r="M1759" s="20"/>
    </row>
    <row r="1760" ht="13.5">
      <c r="M1760" s="20"/>
    </row>
    <row r="1761" ht="13.5">
      <c r="M1761" s="20"/>
    </row>
    <row r="1762" ht="13.5">
      <c r="M1762" s="20"/>
    </row>
    <row r="1763" ht="13.5">
      <c r="M1763" s="20"/>
    </row>
    <row r="1764" ht="13.5">
      <c r="M1764" s="20"/>
    </row>
    <row r="1765" ht="13.5">
      <c r="M1765" s="20"/>
    </row>
    <row r="1766" ht="13.5">
      <c r="M1766" s="20"/>
    </row>
    <row r="1767" ht="13.5">
      <c r="M1767" s="20"/>
    </row>
    <row r="1768" ht="13.5">
      <c r="M1768" s="20"/>
    </row>
    <row r="1769" ht="13.5">
      <c r="M1769" s="20"/>
    </row>
    <row r="1770" ht="13.5">
      <c r="M1770" s="20"/>
    </row>
    <row r="1771" ht="13.5">
      <c r="M1771" s="20"/>
    </row>
    <row r="1772" ht="13.5">
      <c r="M1772" s="20"/>
    </row>
    <row r="1773" ht="13.5">
      <c r="M1773" s="20"/>
    </row>
    <row r="1774" ht="13.5">
      <c r="M1774" s="20"/>
    </row>
    <row r="1775" ht="13.5">
      <c r="M1775" s="20"/>
    </row>
    <row r="1776" ht="13.5">
      <c r="M1776" s="20"/>
    </row>
    <row r="1777" ht="13.5">
      <c r="M1777" s="20"/>
    </row>
    <row r="1778" ht="13.5">
      <c r="M1778" s="20"/>
    </row>
    <row r="1779" ht="13.5">
      <c r="M1779" s="20"/>
    </row>
    <row r="1780" ht="13.5">
      <c r="M1780" s="20"/>
    </row>
    <row r="1781" ht="13.5">
      <c r="M1781" s="20"/>
    </row>
    <row r="1782" ht="13.5">
      <c r="M1782" s="20"/>
    </row>
    <row r="1783" ht="13.5">
      <c r="M1783" s="20"/>
    </row>
    <row r="1784" ht="13.5">
      <c r="M1784" s="20"/>
    </row>
    <row r="1785" ht="13.5">
      <c r="M1785" s="20"/>
    </row>
    <row r="1786" ht="13.5">
      <c r="M1786" s="20"/>
    </row>
    <row r="1787" ht="13.5">
      <c r="M1787" s="20"/>
    </row>
    <row r="1788" ht="13.5">
      <c r="M1788" s="20"/>
    </row>
    <row r="1789" ht="13.5">
      <c r="M1789" s="20"/>
    </row>
    <row r="1790" ht="13.5">
      <c r="M1790" s="20"/>
    </row>
    <row r="1791" ht="13.5">
      <c r="M1791" s="20"/>
    </row>
    <row r="1792" ht="13.5">
      <c r="M1792" s="20"/>
    </row>
    <row r="1793" ht="13.5">
      <c r="M1793" s="20"/>
    </row>
    <row r="1794" ht="13.5">
      <c r="M1794" s="20"/>
    </row>
    <row r="1795" ht="13.5">
      <c r="M1795" s="20"/>
    </row>
    <row r="1796" ht="13.5">
      <c r="M1796" s="20"/>
    </row>
    <row r="1797" ht="13.5">
      <c r="M1797" s="20"/>
    </row>
    <row r="1798" ht="13.5">
      <c r="M1798" s="20"/>
    </row>
    <row r="1799" ht="13.5">
      <c r="M1799" s="20"/>
    </row>
    <row r="1800" ht="13.5">
      <c r="M1800" s="20"/>
    </row>
    <row r="1801" ht="13.5">
      <c r="M1801" s="20"/>
    </row>
    <row r="1802" ht="13.5">
      <c r="M1802" s="20"/>
    </row>
    <row r="1803" ht="13.5">
      <c r="M1803" s="20"/>
    </row>
    <row r="1804" ht="13.5">
      <c r="M1804" s="20"/>
    </row>
    <row r="1805" ht="13.5">
      <c r="M1805" s="20"/>
    </row>
    <row r="1806" ht="13.5">
      <c r="M1806" s="20"/>
    </row>
    <row r="1807" ht="13.5">
      <c r="M1807" s="20"/>
    </row>
    <row r="1808" ht="13.5">
      <c r="M1808" s="20"/>
    </row>
    <row r="1809" ht="13.5">
      <c r="M1809" s="20"/>
    </row>
    <row r="1810" ht="13.5">
      <c r="M1810" s="20"/>
    </row>
    <row r="1811" ht="13.5">
      <c r="M1811" s="20"/>
    </row>
    <row r="1812" ht="13.5">
      <c r="M1812" s="20"/>
    </row>
    <row r="1813" ht="13.5">
      <c r="M1813" s="20"/>
    </row>
    <row r="1814" ht="13.5">
      <c r="M1814" s="20"/>
    </row>
    <row r="1815" ht="13.5">
      <c r="M1815" s="20"/>
    </row>
    <row r="1816" ht="13.5">
      <c r="M1816" s="20"/>
    </row>
    <row r="1817" ht="13.5">
      <c r="M1817" s="20"/>
    </row>
    <row r="1818" ht="13.5">
      <c r="M1818" s="20"/>
    </row>
    <row r="1819" ht="13.5">
      <c r="M1819" s="20"/>
    </row>
    <row r="1820" ht="13.5">
      <c r="M1820" s="20"/>
    </row>
    <row r="1821" ht="13.5">
      <c r="M1821" s="20"/>
    </row>
    <row r="1822" ht="13.5">
      <c r="M1822" s="20"/>
    </row>
    <row r="1823" ht="13.5">
      <c r="M1823" s="20"/>
    </row>
    <row r="1824" ht="13.5">
      <c r="M1824" s="20"/>
    </row>
    <row r="1825" ht="13.5">
      <c r="M1825" s="20"/>
    </row>
    <row r="1826" ht="13.5">
      <c r="M1826" s="20"/>
    </row>
    <row r="1827" ht="13.5">
      <c r="M1827" s="20"/>
    </row>
    <row r="1828" ht="13.5">
      <c r="M1828" s="20"/>
    </row>
    <row r="1829" ht="13.5">
      <c r="M1829" s="20"/>
    </row>
    <row r="1830" ht="13.5">
      <c r="M1830" s="20"/>
    </row>
    <row r="1831" ht="13.5">
      <c r="M1831" s="20"/>
    </row>
    <row r="1832" ht="13.5">
      <c r="M1832" s="20"/>
    </row>
    <row r="1833" ht="13.5">
      <c r="M1833" s="20"/>
    </row>
    <row r="1834" ht="13.5">
      <c r="M1834" s="20"/>
    </row>
    <row r="1835" ht="13.5">
      <c r="M1835" s="20"/>
    </row>
    <row r="1836" ht="13.5">
      <c r="M1836" s="20"/>
    </row>
    <row r="1837" ht="13.5">
      <c r="M1837" s="20"/>
    </row>
    <row r="1838" ht="13.5">
      <c r="M1838" s="20"/>
    </row>
    <row r="1839" ht="13.5">
      <c r="M1839" s="20"/>
    </row>
    <row r="1840" ht="13.5">
      <c r="M1840" s="20"/>
    </row>
    <row r="1841" ht="13.5">
      <c r="M1841" s="20"/>
    </row>
    <row r="1842" ht="13.5">
      <c r="M1842" s="20"/>
    </row>
    <row r="1843" ht="13.5">
      <c r="M1843" s="20"/>
    </row>
    <row r="1844" ht="13.5">
      <c r="M1844" s="20"/>
    </row>
    <row r="1845" ht="13.5">
      <c r="M1845" s="20"/>
    </row>
    <row r="1846" ht="13.5">
      <c r="M1846" s="20"/>
    </row>
    <row r="1847" ht="13.5">
      <c r="M1847" s="20"/>
    </row>
    <row r="1848" ht="13.5">
      <c r="M1848" s="20"/>
    </row>
    <row r="1849" ht="13.5">
      <c r="M1849" s="20"/>
    </row>
    <row r="1850" ht="13.5">
      <c r="M1850" s="20"/>
    </row>
    <row r="1851" ht="13.5">
      <c r="M1851" s="20"/>
    </row>
    <row r="1852" ht="13.5">
      <c r="M1852" s="20"/>
    </row>
    <row r="1853" ht="13.5">
      <c r="M1853" s="20"/>
    </row>
    <row r="1854" ht="13.5">
      <c r="M1854" s="20"/>
    </row>
    <row r="1855" ht="13.5">
      <c r="M1855" s="20"/>
    </row>
    <row r="1856" ht="13.5">
      <c r="M1856" s="20"/>
    </row>
    <row r="1857" ht="13.5">
      <c r="M1857" s="20"/>
    </row>
    <row r="1858" ht="13.5">
      <c r="M1858" s="20"/>
    </row>
    <row r="1859" ht="13.5">
      <c r="M1859" s="20"/>
    </row>
    <row r="1860" ht="13.5">
      <c r="M1860" s="20"/>
    </row>
    <row r="1861" ht="13.5">
      <c r="M1861" s="20"/>
    </row>
    <row r="1862" ht="13.5">
      <c r="M1862" s="20"/>
    </row>
    <row r="1863" ht="13.5">
      <c r="M1863" s="20"/>
    </row>
    <row r="1864" ht="13.5">
      <c r="M1864" s="20"/>
    </row>
    <row r="1865" ht="13.5">
      <c r="M1865" s="20"/>
    </row>
    <row r="1866" ht="13.5">
      <c r="M1866" s="20"/>
    </row>
    <row r="1867" ht="13.5">
      <c r="M1867" s="20"/>
    </row>
    <row r="1868" ht="13.5">
      <c r="M1868" s="20"/>
    </row>
    <row r="1869" ht="13.5">
      <c r="M1869" s="20"/>
    </row>
    <row r="1870" ht="13.5">
      <c r="M1870" s="20"/>
    </row>
    <row r="1871" ht="13.5">
      <c r="M1871" s="20"/>
    </row>
    <row r="1872" ht="13.5">
      <c r="M1872" s="20"/>
    </row>
    <row r="1873" ht="13.5">
      <c r="M1873" s="20"/>
    </row>
    <row r="1874" ht="13.5">
      <c r="M1874" s="20"/>
    </row>
    <row r="1875" ht="13.5">
      <c r="M1875" s="20"/>
    </row>
    <row r="1876" ht="13.5">
      <c r="M1876" s="20"/>
    </row>
    <row r="1877" ht="13.5">
      <c r="M1877" s="20"/>
    </row>
    <row r="1878" ht="13.5">
      <c r="M1878" s="20"/>
    </row>
    <row r="1879" ht="13.5">
      <c r="M1879" s="20"/>
    </row>
    <row r="1880" ht="13.5">
      <c r="M1880" s="20"/>
    </row>
    <row r="1881" ht="13.5">
      <c r="M1881" s="20"/>
    </row>
    <row r="1882" ht="13.5">
      <c r="M1882" s="20"/>
    </row>
    <row r="1883" ht="13.5">
      <c r="M1883" s="20"/>
    </row>
    <row r="1884" ht="13.5">
      <c r="M1884" s="20"/>
    </row>
    <row r="1885" ht="13.5">
      <c r="M1885" s="20"/>
    </row>
    <row r="1886" ht="13.5">
      <c r="M1886" s="20"/>
    </row>
    <row r="1887" ht="13.5">
      <c r="M1887" s="20"/>
    </row>
    <row r="1888" ht="13.5">
      <c r="M1888" s="20"/>
    </row>
    <row r="1889" ht="13.5">
      <c r="M1889" s="20"/>
    </row>
    <row r="1890" ht="13.5">
      <c r="M1890" s="20"/>
    </row>
    <row r="1891" ht="13.5">
      <c r="M1891" s="20"/>
    </row>
    <row r="1892" ht="13.5">
      <c r="M1892" s="20"/>
    </row>
    <row r="1893" ht="13.5">
      <c r="M1893" s="20"/>
    </row>
    <row r="1894" ht="13.5">
      <c r="M1894" s="20"/>
    </row>
    <row r="1895" ht="13.5">
      <c r="M1895" s="20"/>
    </row>
    <row r="1896" ht="13.5">
      <c r="M1896" s="20"/>
    </row>
    <row r="1897" ht="13.5">
      <c r="M1897" s="20"/>
    </row>
    <row r="1898" ht="13.5">
      <c r="M1898" s="20"/>
    </row>
    <row r="1899" ht="13.5">
      <c r="M1899" s="20"/>
    </row>
    <row r="1900" ht="13.5">
      <c r="M1900" s="20"/>
    </row>
    <row r="1901" ht="13.5">
      <c r="M1901" s="20"/>
    </row>
    <row r="1902" ht="13.5">
      <c r="M1902" s="20"/>
    </row>
    <row r="1903" ht="13.5">
      <c r="M1903" s="20"/>
    </row>
    <row r="1904" ht="13.5">
      <c r="M1904" s="20"/>
    </row>
    <row r="1905" ht="13.5">
      <c r="M1905" s="20"/>
    </row>
    <row r="1906" ht="13.5">
      <c r="M1906" s="20"/>
    </row>
    <row r="1907" ht="13.5">
      <c r="M1907" s="20"/>
    </row>
    <row r="1908" ht="13.5">
      <c r="M1908" s="20"/>
    </row>
    <row r="1909" ht="13.5">
      <c r="M1909" s="20"/>
    </row>
    <row r="1910" ht="13.5">
      <c r="M1910" s="20"/>
    </row>
    <row r="1911" ht="13.5">
      <c r="M1911" s="20"/>
    </row>
    <row r="1912" ht="13.5">
      <c r="M1912" s="20"/>
    </row>
    <row r="1913" ht="13.5">
      <c r="M1913" s="20"/>
    </row>
    <row r="1914" ht="13.5">
      <c r="M1914" s="20"/>
    </row>
    <row r="1915" ht="13.5">
      <c r="M1915" s="20"/>
    </row>
    <row r="1916" ht="13.5">
      <c r="M1916" s="20"/>
    </row>
    <row r="1917" ht="13.5">
      <c r="M1917" s="20"/>
    </row>
    <row r="1918" ht="13.5">
      <c r="M1918" s="20"/>
    </row>
    <row r="1919" ht="13.5">
      <c r="M1919" s="20"/>
    </row>
    <row r="1920" ht="13.5">
      <c r="M1920" s="20"/>
    </row>
    <row r="1921" ht="13.5">
      <c r="M1921" s="20"/>
    </row>
    <row r="1922" ht="13.5">
      <c r="M1922" s="20"/>
    </row>
    <row r="1923" ht="13.5">
      <c r="M1923" s="20"/>
    </row>
    <row r="1924" ht="13.5">
      <c r="M1924" s="20"/>
    </row>
    <row r="1925" ht="13.5">
      <c r="M1925" s="20"/>
    </row>
    <row r="1926" ht="13.5">
      <c r="M1926" s="20"/>
    </row>
    <row r="1927" ht="13.5">
      <c r="M1927" s="20"/>
    </row>
    <row r="1928" ht="13.5">
      <c r="M1928" s="20"/>
    </row>
    <row r="1929" ht="13.5">
      <c r="M1929" s="20"/>
    </row>
    <row r="1930" ht="13.5">
      <c r="M1930" s="20"/>
    </row>
    <row r="1931" ht="13.5">
      <c r="M1931" s="20"/>
    </row>
    <row r="1932" ht="13.5">
      <c r="M1932" s="20"/>
    </row>
    <row r="1933" ht="13.5">
      <c r="M1933" s="20"/>
    </row>
    <row r="1934" ht="13.5">
      <c r="M1934" s="20"/>
    </row>
    <row r="1935" ht="13.5">
      <c r="M1935" s="20"/>
    </row>
    <row r="1936" ht="13.5">
      <c r="M1936" s="20"/>
    </row>
    <row r="1937" ht="13.5">
      <c r="M1937" s="20"/>
    </row>
    <row r="1938" ht="13.5">
      <c r="M1938" s="20"/>
    </row>
    <row r="1939" ht="13.5">
      <c r="M1939" s="20"/>
    </row>
    <row r="1940" ht="13.5">
      <c r="M1940" s="20"/>
    </row>
    <row r="1941" ht="13.5">
      <c r="M1941" s="20"/>
    </row>
    <row r="1942" ht="13.5">
      <c r="M1942" s="20"/>
    </row>
    <row r="1943" ht="13.5">
      <c r="M1943" s="20"/>
    </row>
    <row r="1944" ht="13.5">
      <c r="M1944" s="20"/>
    </row>
    <row r="1945" ht="13.5">
      <c r="M1945" s="20"/>
    </row>
    <row r="1946" ht="13.5">
      <c r="M1946" s="20"/>
    </row>
    <row r="1947" ht="13.5">
      <c r="M1947" s="20"/>
    </row>
    <row r="1948" ht="13.5">
      <c r="M1948" s="20"/>
    </row>
    <row r="1949" ht="13.5">
      <c r="M1949" s="20"/>
    </row>
    <row r="1950" ht="13.5">
      <c r="M1950" s="20"/>
    </row>
    <row r="1951" ht="13.5">
      <c r="M1951" s="20"/>
    </row>
    <row r="1952" ht="13.5">
      <c r="M1952" s="20"/>
    </row>
    <row r="1953" ht="13.5">
      <c r="M1953" s="20"/>
    </row>
    <row r="1954" ht="13.5">
      <c r="M1954" s="20"/>
    </row>
    <row r="1955" ht="13.5">
      <c r="M1955" s="20"/>
    </row>
    <row r="1956" ht="13.5">
      <c r="M1956" s="20"/>
    </row>
    <row r="1957" ht="13.5">
      <c r="M1957" s="20"/>
    </row>
    <row r="1958" ht="13.5">
      <c r="M1958" s="20"/>
    </row>
    <row r="1959" ht="13.5">
      <c r="M1959" s="20"/>
    </row>
    <row r="1960" ht="13.5">
      <c r="M1960" s="20"/>
    </row>
    <row r="1961" ht="13.5">
      <c r="M1961" s="20"/>
    </row>
    <row r="1962" ht="13.5">
      <c r="M1962" s="20"/>
    </row>
    <row r="1963" ht="13.5">
      <c r="M1963" s="20"/>
    </row>
    <row r="1964" ht="13.5">
      <c r="M1964" s="20"/>
    </row>
    <row r="1965" ht="13.5">
      <c r="M1965" s="20"/>
    </row>
    <row r="1966" ht="13.5">
      <c r="M1966" s="20"/>
    </row>
    <row r="1967" ht="13.5">
      <c r="M1967" s="20"/>
    </row>
    <row r="1968" ht="13.5">
      <c r="M1968" s="20"/>
    </row>
    <row r="1969" ht="13.5">
      <c r="M1969" s="20"/>
    </row>
    <row r="1970" ht="13.5">
      <c r="M1970" s="20"/>
    </row>
    <row r="1971" ht="13.5">
      <c r="M1971" s="20"/>
    </row>
    <row r="1972" ht="13.5">
      <c r="M1972" s="20"/>
    </row>
    <row r="1973" ht="13.5">
      <c r="M1973" s="20"/>
    </row>
    <row r="1974" ht="13.5">
      <c r="M1974" s="20"/>
    </row>
    <row r="1975" ht="13.5">
      <c r="M1975" s="20"/>
    </row>
    <row r="1976" ht="13.5">
      <c r="M1976" s="20"/>
    </row>
    <row r="1977" ht="13.5">
      <c r="M1977" s="20"/>
    </row>
    <row r="1978" ht="13.5">
      <c r="M1978" s="20"/>
    </row>
    <row r="1979" ht="13.5">
      <c r="M1979" s="20"/>
    </row>
    <row r="1980" ht="13.5">
      <c r="M1980" s="20"/>
    </row>
    <row r="1981" ht="13.5">
      <c r="M1981" s="20"/>
    </row>
    <row r="1982" ht="13.5">
      <c r="M1982" s="20"/>
    </row>
    <row r="1983" ht="13.5">
      <c r="M1983" s="20"/>
    </row>
    <row r="1984" ht="13.5">
      <c r="M1984" s="20"/>
    </row>
    <row r="1985" ht="13.5">
      <c r="M1985" s="20"/>
    </row>
    <row r="1986" ht="13.5">
      <c r="M1986" s="20"/>
    </row>
    <row r="1987" ht="13.5">
      <c r="M1987" s="20"/>
    </row>
    <row r="1988" ht="13.5">
      <c r="M1988" s="20"/>
    </row>
    <row r="1989" ht="13.5">
      <c r="M1989" s="20"/>
    </row>
    <row r="1990" ht="13.5">
      <c r="M1990" s="20"/>
    </row>
    <row r="1991" ht="13.5">
      <c r="M1991" s="20"/>
    </row>
    <row r="1992" ht="13.5">
      <c r="M1992" s="20"/>
    </row>
    <row r="1993" ht="13.5">
      <c r="M1993" s="20"/>
    </row>
    <row r="1994" ht="13.5">
      <c r="M1994" s="20"/>
    </row>
    <row r="1995" ht="13.5">
      <c r="M1995" s="20"/>
    </row>
    <row r="1996" ht="13.5">
      <c r="M1996" s="20"/>
    </row>
    <row r="1997" ht="13.5">
      <c r="M1997" s="20"/>
    </row>
    <row r="1998" ht="13.5">
      <c r="M1998" s="20"/>
    </row>
    <row r="1999" ht="13.5">
      <c r="M1999" s="20"/>
    </row>
    <row r="2000" ht="13.5">
      <c r="M2000" s="20"/>
    </row>
    <row r="2001" ht="13.5">
      <c r="M2001" s="20"/>
    </row>
    <row r="2002" ht="13.5">
      <c r="M2002" s="20"/>
    </row>
    <row r="2003" ht="13.5">
      <c r="M2003" s="20"/>
    </row>
    <row r="2004" ht="13.5">
      <c r="M2004" s="20"/>
    </row>
    <row r="2005" ht="13.5">
      <c r="M2005" s="20"/>
    </row>
    <row r="2006" ht="13.5">
      <c r="M2006" s="20"/>
    </row>
    <row r="2007" ht="13.5">
      <c r="M2007" s="20"/>
    </row>
    <row r="2008" ht="13.5">
      <c r="M2008" s="20"/>
    </row>
    <row r="2009" ht="13.5">
      <c r="M2009" s="20"/>
    </row>
    <row r="2010" ht="13.5">
      <c r="M2010" s="20"/>
    </row>
    <row r="2011" ht="13.5">
      <c r="M2011" s="20"/>
    </row>
    <row r="2012" ht="13.5">
      <c r="M2012" s="20"/>
    </row>
    <row r="2013" ht="13.5">
      <c r="M2013" s="20"/>
    </row>
    <row r="2014" ht="13.5">
      <c r="M2014" s="20"/>
    </row>
    <row r="2015" ht="13.5">
      <c r="M2015" s="20"/>
    </row>
    <row r="2016" ht="13.5">
      <c r="M2016" s="20"/>
    </row>
    <row r="2017" ht="13.5">
      <c r="M2017" s="20"/>
    </row>
    <row r="2018" ht="13.5">
      <c r="M2018" s="20"/>
    </row>
    <row r="2019" ht="13.5">
      <c r="M2019" s="20"/>
    </row>
    <row r="2020" ht="13.5">
      <c r="M2020" s="20"/>
    </row>
    <row r="2021" ht="13.5">
      <c r="M2021" s="20"/>
    </row>
    <row r="2022" ht="13.5">
      <c r="M2022" s="20"/>
    </row>
    <row r="2023" ht="13.5">
      <c r="M2023" s="20"/>
    </row>
    <row r="2024" ht="13.5">
      <c r="M2024" s="20"/>
    </row>
    <row r="2025" ht="13.5">
      <c r="M2025" s="20"/>
    </row>
    <row r="2026" ht="13.5">
      <c r="M2026" s="20"/>
    </row>
    <row r="2027" ht="13.5">
      <c r="M2027" s="20"/>
    </row>
    <row r="2028" ht="13.5">
      <c r="M2028" s="20"/>
    </row>
    <row r="2029" ht="13.5">
      <c r="M2029" s="20"/>
    </row>
    <row r="2030" ht="13.5">
      <c r="M2030" s="20"/>
    </row>
    <row r="2031" ht="13.5">
      <c r="M2031" s="20"/>
    </row>
    <row r="2032" ht="13.5">
      <c r="M2032" s="20"/>
    </row>
    <row r="2033" ht="13.5">
      <c r="M2033" s="20"/>
    </row>
    <row r="2034" ht="13.5">
      <c r="M2034" s="20"/>
    </row>
    <row r="2035" ht="13.5">
      <c r="M2035" s="20"/>
    </row>
    <row r="2036" ht="13.5">
      <c r="M2036" s="20"/>
    </row>
    <row r="2037" ht="13.5">
      <c r="M2037" s="20"/>
    </row>
    <row r="2038" ht="13.5">
      <c r="M2038" s="20"/>
    </row>
    <row r="2039" ht="13.5">
      <c r="M2039" s="20"/>
    </row>
    <row r="2040" ht="13.5">
      <c r="M2040" s="20"/>
    </row>
    <row r="2041" ht="13.5">
      <c r="M2041" s="20"/>
    </row>
    <row r="2042" ht="13.5">
      <c r="M2042" s="20"/>
    </row>
    <row r="2043" ht="13.5">
      <c r="M2043" s="20"/>
    </row>
    <row r="2044" ht="13.5">
      <c r="M2044" s="20"/>
    </row>
    <row r="2045" ht="13.5">
      <c r="M2045" s="20"/>
    </row>
    <row r="2046" ht="13.5">
      <c r="M2046" s="20"/>
    </row>
    <row r="2047" ht="13.5">
      <c r="M2047" s="20"/>
    </row>
    <row r="2048" ht="13.5">
      <c r="M2048" s="20"/>
    </row>
    <row r="2049" ht="13.5">
      <c r="M2049" s="20"/>
    </row>
    <row r="2050" ht="13.5">
      <c r="M2050" s="20"/>
    </row>
    <row r="2051" ht="13.5">
      <c r="M2051" s="20"/>
    </row>
    <row r="2052" ht="13.5">
      <c r="M2052" s="20"/>
    </row>
    <row r="2053" ht="13.5">
      <c r="M2053" s="20"/>
    </row>
    <row r="2054" ht="13.5">
      <c r="M2054" s="20"/>
    </row>
    <row r="2055" ht="13.5">
      <c r="M2055" s="20"/>
    </row>
    <row r="2056" ht="13.5">
      <c r="M2056" s="20"/>
    </row>
    <row r="2057" ht="13.5">
      <c r="M2057" s="20"/>
    </row>
    <row r="2058" ht="13.5">
      <c r="M2058" s="20"/>
    </row>
    <row r="2059" ht="13.5">
      <c r="M2059" s="20"/>
    </row>
    <row r="2060" ht="13.5">
      <c r="M2060" s="20"/>
    </row>
    <row r="2061" ht="13.5">
      <c r="M2061" s="20"/>
    </row>
    <row r="2062" ht="13.5">
      <c r="M2062" s="20"/>
    </row>
    <row r="2063" ht="13.5">
      <c r="M2063" s="20"/>
    </row>
    <row r="2064" ht="13.5">
      <c r="M2064" s="20"/>
    </row>
    <row r="2065" ht="13.5">
      <c r="M2065" s="20"/>
    </row>
    <row r="2066" ht="13.5">
      <c r="M2066" s="20"/>
    </row>
    <row r="2067" ht="13.5">
      <c r="M2067" s="20"/>
    </row>
    <row r="2068" ht="13.5">
      <c r="M2068" s="20"/>
    </row>
    <row r="2069" ht="13.5">
      <c r="M2069" s="20"/>
    </row>
    <row r="2070" ht="13.5">
      <c r="M2070" s="20"/>
    </row>
    <row r="2071" ht="13.5">
      <c r="M2071" s="20"/>
    </row>
    <row r="2072" ht="13.5">
      <c r="M2072" s="20"/>
    </row>
    <row r="2073" ht="13.5">
      <c r="M2073" s="20"/>
    </row>
    <row r="2074" ht="13.5">
      <c r="M2074" s="20"/>
    </row>
    <row r="2075" ht="13.5">
      <c r="M2075" s="20"/>
    </row>
    <row r="2076" ht="13.5">
      <c r="M2076" s="20"/>
    </row>
    <row r="2077" ht="13.5">
      <c r="M2077" s="20"/>
    </row>
    <row r="2078" ht="13.5">
      <c r="M2078" s="20"/>
    </row>
    <row r="2079" ht="13.5">
      <c r="M2079" s="20"/>
    </row>
    <row r="2080" ht="13.5">
      <c r="M2080" s="20"/>
    </row>
    <row r="2081" ht="13.5">
      <c r="M2081" s="20"/>
    </row>
    <row r="2082" ht="13.5">
      <c r="M2082" s="20"/>
    </row>
    <row r="2083" ht="13.5">
      <c r="M2083" s="20"/>
    </row>
    <row r="2084" ht="13.5">
      <c r="M2084" s="20"/>
    </row>
    <row r="2085" ht="13.5">
      <c r="M2085" s="20"/>
    </row>
    <row r="2086" ht="13.5">
      <c r="M2086" s="20"/>
    </row>
    <row r="2087" ht="13.5">
      <c r="M2087" s="20"/>
    </row>
    <row r="2088" ht="13.5">
      <c r="M2088" s="20"/>
    </row>
    <row r="2089" ht="13.5">
      <c r="M2089" s="20"/>
    </row>
    <row r="2090" ht="13.5">
      <c r="M2090" s="20"/>
    </row>
    <row r="2091" ht="13.5">
      <c r="M2091" s="20"/>
    </row>
    <row r="2092" ht="13.5">
      <c r="M2092" s="20"/>
    </row>
    <row r="2093" ht="13.5">
      <c r="M2093" s="20"/>
    </row>
    <row r="2094" ht="13.5">
      <c r="M2094" s="20"/>
    </row>
    <row r="2095" ht="13.5">
      <c r="M2095" s="20"/>
    </row>
    <row r="2096" ht="13.5">
      <c r="M2096" s="20"/>
    </row>
    <row r="2097" ht="13.5">
      <c r="M2097" s="20"/>
    </row>
    <row r="2098" ht="13.5">
      <c r="M2098" s="20"/>
    </row>
    <row r="2099" ht="13.5">
      <c r="M2099" s="20"/>
    </row>
    <row r="2100" ht="13.5">
      <c r="M2100" s="20"/>
    </row>
    <row r="2101" ht="13.5">
      <c r="M2101" s="20"/>
    </row>
    <row r="2102" ht="13.5">
      <c r="M2102" s="20"/>
    </row>
    <row r="2103" ht="13.5">
      <c r="M2103" s="20"/>
    </row>
    <row r="2104" ht="13.5">
      <c r="M2104" s="20"/>
    </row>
    <row r="2105" ht="13.5">
      <c r="M2105" s="20"/>
    </row>
    <row r="2106" ht="13.5">
      <c r="M2106" s="20"/>
    </row>
    <row r="2107" ht="13.5">
      <c r="M2107" s="20"/>
    </row>
    <row r="2108" ht="13.5">
      <c r="M2108" s="20"/>
    </row>
    <row r="2109" ht="13.5">
      <c r="M2109" s="20"/>
    </row>
    <row r="2110" ht="13.5">
      <c r="M2110" s="20"/>
    </row>
    <row r="2111" ht="13.5">
      <c r="M2111" s="20"/>
    </row>
    <row r="2112" ht="13.5">
      <c r="M2112" s="20"/>
    </row>
    <row r="2113" ht="13.5">
      <c r="M2113" s="20"/>
    </row>
    <row r="2114" ht="13.5">
      <c r="M2114" s="20"/>
    </row>
    <row r="2115" ht="13.5">
      <c r="M2115" s="20"/>
    </row>
    <row r="2116" ht="13.5">
      <c r="M2116" s="20"/>
    </row>
    <row r="2117" ht="13.5">
      <c r="M2117" s="20"/>
    </row>
    <row r="2118" ht="13.5">
      <c r="M2118" s="20"/>
    </row>
    <row r="2119" ht="13.5">
      <c r="M2119" s="20"/>
    </row>
    <row r="2120" ht="13.5">
      <c r="M2120" s="20"/>
    </row>
    <row r="2121" ht="13.5">
      <c r="M2121" s="20"/>
    </row>
    <row r="2122" ht="13.5">
      <c r="M2122" s="20"/>
    </row>
    <row r="2123" ht="13.5">
      <c r="M2123" s="20"/>
    </row>
    <row r="2124" ht="13.5">
      <c r="M2124" s="20"/>
    </row>
    <row r="2125" ht="13.5">
      <c r="M2125" s="20"/>
    </row>
    <row r="2126" ht="13.5">
      <c r="M2126" s="20"/>
    </row>
    <row r="2127" ht="13.5">
      <c r="M2127" s="20"/>
    </row>
    <row r="2128" ht="13.5">
      <c r="M2128" s="20"/>
    </row>
    <row r="2129" ht="13.5">
      <c r="M2129" s="20"/>
    </row>
    <row r="2130" ht="13.5">
      <c r="M2130" s="20"/>
    </row>
    <row r="2131" ht="13.5">
      <c r="M2131" s="20"/>
    </row>
    <row r="2132" ht="13.5">
      <c r="M2132" s="20"/>
    </row>
    <row r="2133" ht="13.5">
      <c r="M2133" s="20"/>
    </row>
    <row r="2134" ht="13.5">
      <c r="M2134" s="20"/>
    </row>
    <row r="2135" ht="13.5">
      <c r="M2135" s="20"/>
    </row>
    <row r="2136" ht="13.5">
      <c r="M2136" s="20"/>
    </row>
    <row r="2137" ht="13.5">
      <c r="M2137" s="20"/>
    </row>
    <row r="2138" ht="13.5">
      <c r="M2138" s="20"/>
    </row>
    <row r="2139" ht="13.5">
      <c r="M2139" s="20"/>
    </row>
    <row r="2140" ht="13.5">
      <c r="M2140" s="20"/>
    </row>
    <row r="2141" ht="13.5">
      <c r="M2141" s="20"/>
    </row>
    <row r="2142" ht="13.5">
      <c r="M2142" s="20"/>
    </row>
    <row r="2143" ht="13.5">
      <c r="M2143" s="20"/>
    </row>
    <row r="2144" ht="13.5">
      <c r="M2144" s="20"/>
    </row>
    <row r="2145" ht="13.5">
      <c r="M2145" s="20"/>
    </row>
    <row r="2146" ht="13.5">
      <c r="M2146" s="20"/>
    </row>
    <row r="2147" ht="13.5">
      <c r="M2147" s="20"/>
    </row>
    <row r="2148" ht="13.5">
      <c r="M2148" s="20"/>
    </row>
    <row r="2149" ht="13.5">
      <c r="M2149" s="20"/>
    </row>
    <row r="2150" ht="13.5">
      <c r="M2150" s="20"/>
    </row>
    <row r="2151" ht="13.5">
      <c r="M2151" s="20"/>
    </row>
    <row r="2152" ht="13.5">
      <c r="M2152" s="20"/>
    </row>
    <row r="2153" ht="13.5">
      <c r="M2153" s="20"/>
    </row>
    <row r="2154" ht="13.5">
      <c r="M2154" s="20"/>
    </row>
    <row r="2155" ht="13.5">
      <c r="M2155" s="20"/>
    </row>
    <row r="2156" ht="13.5">
      <c r="M2156" s="20"/>
    </row>
    <row r="2157" ht="13.5">
      <c r="M2157" s="20"/>
    </row>
    <row r="2158" ht="13.5">
      <c r="M2158" s="20"/>
    </row>
    <row r="2159" ht="13.5">
      <c r="M2159" s="20"/>
    </row>
    <row r="2160" ht="13.5">
      <c r="M2160" s="20"/>
    </row>
    <row r="2161" ht="13.5">
      <c r="M2161" s="20"/>
    </row>
    <row r="2162" ht="13.5">
      <c r="M2162" s="20"/>
    </row>
    <row r="2163" ht="13.5">
      <c r="M2163" s="20"/>
    </row>
    <row r="2164" ht="13.5">
      <c r="M2164" s="20"/>
    </row>
    <row r="2165" ht="13.5">
      <c r="M2165" s="20"/>
    </row>
    <row r="2166" ht="13.5">
      <c r="M2166" s="20"/>
    </row>
    <row r="2167" ht="13.5">
      <c r="M2167" s="20"/>
    </row>
    <row r="2168" ht="13.5">
      <c r="M2168" s="20"/>
    </row>
    <row r="2169" ht="13.5">
      <c r="M2169" s="20"/>
    </row>
    <row r="2170" ht="13.5">
      <c r="M2170" s="20"/>
    </row>
    <row r="2171" ht="13.5">
      <c r="M2171" s="20"/>
    </row>
    <row r="2172" ht="13.5">
      <c r="M2172" s="20"/>
    </row>
    <row r="2173" ht="13.5">
      <c r="M2173" s="20"/>
    </row>
    <row r="2174" ht="13.5">
      <c r="M2174" s="20"/>
    </row>
    <row r="2175" ht="13.5">
      <c r="M2175" s="20"/>
    </row>
    <row r="2176" ht="13.5">
      <c r="M2176" s="20"/>
    </row>
    <row r="2177" ht="13.5">
      <c r="M2177" s="20"/>
    </row>
    <row r="2178" ht="13.5">
      <c r="M2178" s="20"/>
    </row>
    <row r="2179" ht="13.5">
      <c r="M2179" s="20"/>
    </row>
    <row r="2180" ht="13.5">
      <c r="M2180" s="20"/>
    </row>
    <row r="2181" ht="13.5">
      <c r="M2181" s="20"/>
    </row>
    <row r="2182" ht="13.5">
      <c r="M2182" s="20"/>
    </row>
    <row r="2183" ht="13.5">
      <c r="M2183" s="20"/>
    </row>
    <row r="2184" ht="13.5">
      <c r="M2184" s="20"/>
    </row>
    <row r="2185" ht="13.5">
      <c r="M2185" s="20"/>
    </row>
    <row r="2186" ht="13.5">
      <c r="M2186" s="20"/>
    </row>
    <row r="2187" ht="13.5">
      <c r="M2187" s="20"/>
    </row>
    <row r="2188" ht="13.5">
      <c r="M2188" s="20"/>
    </row>
    <row r="2189" ht="13.5">
      <c r="M2189" s="20"/>
    </row>
    <row r="2190" ht="13.5">
      <c r="M2190" s="20"/>
    </row>
    <row r="2191" ht="13.5">
      <c r="M2191" s="20"/>
    </row>
    <row r="2192" ht="13.5">
      <c r="M2192" s="20"/>
    </row>
    <row r="2193" ht="13.5">
      <c r="M2193" s="20"/>
    </row>
    <row r="2194" ht="13.5">
      <c r="M2194" s="20"/>
    </row>
    <row r="2195" ht="13.5">
      <c r="M2195" s="20"/>
    </row>
    <row r="2196" ht="13.5">
      <c r="M2196" s="20"/>
    </row>
    <row r="2197" ht="13.5">
      <c r="M2197" s="20"/>
    </row>
    <row r="2198" ht="13.5">
      <c r="M2198" s="20"/>
    </row>
    <row r="2199" ht="13.5">
      <c r="M2199" s="20"/>
    </row>
    <row r="2200" ht="13.5">
      <c r="M2200" s="20"/>
    </row>
    <row r="2201" ht="13.5">
      <c r="M2201" s="20"/>
    </row>
    <row r="2202" ht="13.5">
      <c r="M2202" s="20"/>
    </row>
    <row r="2203" ht="13.5">
      <c r="M2203" s="20"/>
    </row>
    <row r="2204" ht="13.5">
      <c r="M2204" s="20"/>
    </row>
    <row r="2205" ht="13.5">
      <c r="M2205" s="20"/>
    </row>
    <row r="2206" ht="13.5">
      <c r="M2206" s="20"/>
    </row>
    <row r="2207" ht="13.5">
      <c r="M2207" s="20"/>
    </row>
    <row r="2208" ht="13.5">
      <c r="M2208" s="20"/>
    </row>
    <row r="2209" ht="13.5">
      <c r="M2209" s="20"/>
    </row>
    <row r="2210" ht="13.5">
      <c r="M2210" s="20"/>
    </row>
    <row r="2211" ht="13.5">
      <c r="M2211" s="20"/>
    </row>
  </sheetData>
  <sheetProtection/>
  <printOptions/>
  <pageMargins left="0.5855118" right="0.35" top="0.500551181102362" bottom="0" header="0.511611024" footer="0.511811023622047"/>
  <pageSetup horizontalDpi="600" verticalDpi="600" orientation="landscape" scale="80"/>
  <headerFooter alignWithMargins="0">
    <oddHeader xml:space="preserve">&amp;L&amp;"@Arial Unicode MS,Bold Italic"&amp;14Mid-Hudson Libraries 
Salary Survey </oddHeader>
    <oddFooter>&amp;L
</oddFooter>
  </headerFooter>
  <rowBreaks count="2" manualBreakCount="2">
    <brk id="35" max="11" man="1"/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Elizabeth Anastasi</cp:lastModifiedBy>
  <cp:lastPrinted>2010-03-25T14:15:18Z</cp:lastPrinted>
  <dcterms:created xsi:type="dcterms:W3CDTF">2003-06-23T13:57:16Z</dcterms:created>
  <dcterms:modified xsi:type="dcterms:W3CDTF">2014-06-20T21:29:29Z</dcterms:modified>
  <cp:category/>
  <cp:version/>
  <cp:contentType/>
  <cp:contentStatus/>
</cp:coreProperties>
</file>