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0545" activeTab="0"/>
  </bookViews>
  <sheets>
    <sheet name="Info" sheetId="1" r:id="rId1"/>
  </sheets>
  <definedNames>
    <definedName name="_xlnm.Print_Area" localSheetId="0">'Info'!$A$2:$L$108</definedName>
  </definedNames>
  <calcPr fullCalcOnLoad="1"/>
</workbook>
</file>

<file path=xl/sharedStrings.xml><?xml version="1.0" encoding="utf-8"?>
<sst xmlns="http://schemas.openxmlformats.org/spreadsheetml/2006/main" count="151" uniqueCount="98">
  <si>
    <t>SystemTotal/Average</t>
  </si>
  <si>
    <t>Beekman</t>
  </si>
  <si>
    <t>Columbia</t>
  </si>
  <si>
    <t>Claverack</t>
  </si>
  <si>
    <t>Germantown</t>
  </si>
  <si>
    <t>Hillsdale</t>
  </si>
  <si>
    <t>Hudson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</si>
  <si>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</si>
  <si>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</si>
  <si>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</si>
  <si>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</si>
  <si>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</si>
  <si>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</si>
  <si>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</si>
  <si>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</si>
  <si>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Dover Plains</t>
  </si>
  <si>
    <t>East Fishkill</t>
  </si>
  <si>
    <t>Fishkill</t>
  </si>
  <si>
    <t>LaGrange</t>
  </si>
  <si>
    <t>NE Millerton</t>
  </si>
  <si>
    <t>Pawling</t>
  </si>
  <si>
    <t>Pine Plains</t>
  </si>
  <si>
    <t>Pleasant Valley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</si>
  <si>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</si>
  <si>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</si>
  <si>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</si>
  <si>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</si>
  <si>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</si>
  <si>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</si>
  <si>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</si>
  <si>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</si>
  <si>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</si>
  <si>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</si>
  <si>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</si>
  <si>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</si>
  <si>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</si>
  <si>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</si>
  <si>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</si>
  <si>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</si>
  <si>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</si>
  <si>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</si>
  <si>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</si>
  <si>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</si>
  <si>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</si>
  <si>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Putnam Valley</t>
  </si>
  <si>
    <t>Ulster</t>
  </si>
  <si>
    <t>Esopus</t>
  </si>
  <si>
    <t>Hurley</t>
  </si>
  <si>
    <t>Kingston</t>
  </si>
  <si>
    <t>Marlboro</t>
  </si>
  <si>
    <t>Milton</t>
  </si>
  <si>
    <t>New Paltz</t>
  </si>
  <si>
    <t>Phoenicia</t>
  </si>
  <si>
    <t>Pine Hill</t>
  </si>
  <si>
    <t>Rosendale</t>
  </si>
  <si>
    <t>Saugerties</t>
  </si>
  <si>
    <t>Stone Ridge</t>
  </si>
  <si>
    <t>Town of Ulster</t>
  </si>
  <si>
    <t>West Hurley</t>
  </si>
  <si>
    <t>Woodstock</t>
  </si>
  <si>
    <t>Transactions</t>
  </si>
  <si>
    <t>(sq.ft.)</t>
  </si>
  <si>
    <t>Annual</t>
  </si>
  <si>
    <t xml:space="preserve"> Reference</t>
  </si>
  <si>
    <t xml:space="preserve"> Visits</t>
  </si>
  <si>
    <t>Number of</t>
  </si>
  <si>
    <t>Terminals</t>
  </si>
  <si>
    <t>Internet</t>
  </si>
  <si>
    <t>Member Library Information</t>
  </si>
  <si>
    <t>Building</t>
  </si>
  <si>
    <t>Size of</t>
  </si>
  <si>
    <t>Paid Staff</t>
  </si>
  <si>
    <t>Full-time equiv.</t>
  </si>
  <si>
    <t>Kinderhook</t>
  </si>
  <si>
    <t>Clinton Corners</t>
  </si>
  <si>
    <t>Hyde Park</t>
  </si>
  <si>
    <t>Millbrook</t>
  </si>
  <si>
    <t>Patterson</t>
  </si>
  <si>
    <t>Plattekill</t>
  </si>
  <si>
    <t>(FTE Hrs./Week)</t>
  </si>
  <si>
    <t xml:space="preserve">  *Branch: Canaan: 400 sq.ft.  </t>
  </si>
  <si>
    <t>County Total/Average</t>
  </si>
  <si>
    <t>Card Holders</t>
  </si>
  <si>
    <t>Chatham*</t>
  </si>
  <si>
    <t>Total FTE</t>
  </si>
  <si>
    <t>(Reg. Borrowers)</t>
  </si>
  <si>
    <t xml:space="preserve">Chartered </t>
  </si>
  <si>
    <t>Population</t>
  </si>
  <si>
    <t>* Branch: Palenville: 1,965 sq.ft.</t>
  </si>
  <si>
    <t>Poughkeepsie**</t>
  </si>
  <si>
    <r>
      <t>Catskill</t>
    </r>
    <r>
      <rPr>
        <b/>
        <sz val="9"/>
        <color indexed="8"/>
        <rFont val="Calibri"/>
        <family val="2"/>
      </rPr>
      <t>*</t>
    </r>
  </si>
  <si>
    <t>Highland*</t>
  </si>
  <si>
    <t>Internet Terminal</t>
  </si>
  <si>
    <t>Sessions</t>
  </si>
  <si>
    <r>
      <t xml:space="preserve">* </t>
    </r>
    <r>
      <rPr>
        <i/>
        <sz val="9"/>
        <color indexed="8"/>
        <rFont val="Calibri"/>
        <family val="2"/>
      </rPr>
      <t xml:space="preserve">Branch: Clintondale: 1050 sq.ft. </t>
    </r>
  </si>
  <si>
    <t>Mountain Top</t>
  </si>
  <si>
    <t>Olive</t>
  </si>
  <si>
    <t xml:space="preserve">**Branch: Boardman Road: 25,000 sq.ft.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</si>
</sst>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,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0.0%"/>
    <numFmt numFmtId="180" formatCode="[$€-2]\ #,##0.00_);[Red]\([$€-2]\ #,##0.00\)"/>
    <numFmt numFmtId="181" formatCode="&quot;$&quot;#,##0"/>
    <numFmt numFmtId="182" formatCode="&quot;$&quot;0"/>
  </numFmts>
  <fonts count="70">
    <font>
      <sz val="10"/>
      <color indexed="8"/>
      <name val="Arial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System"/>
      <family val="2"/>
    </font>
    <font>
      <b/>
      <sz val="9"/>
      <color indexed="8"/>
      <name val="System"/>
      <family val="2"/>
    </font>
    <font>
      <sz val="9"/>
      <color indexed="8"/>
      <name val="System"/>
      <family val="2"/>
    </font>
    <font>
      <b/>
      <sz val="10"/>
      <color indexed="8"/>
      <name val="Syste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8"/>
      <color indexed="8"/>
      <name val="Century Gothic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18"/>
      <name val="Calibri"/>
      <family val="2"/>
    </font>
    <font>
      <sz val="10"/>
      <color indexed="8"/>
      <name val="Calibri"/>
      <family val="2"/>
    </font>
    <font>
      <vertAlign val="subscript"/>
      <sz val="13.5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6.5"/>
      <color indexed="8"/>
      <name val="Calibri"/>
      <family val="2"/>
    </font>
    <font>
      <b/>
      <sz val="8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34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73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5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5" fillId="35" borderId="0" xfId="0" applyNumberFormat="1" applyFont="1" applyFill="1" applyAlignment="1">
      <alignment horizontal="right"/>
    </xf>
    <xf numFmtId="3" fontId="18" fillId="35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/>
    </xf>
    <xf numFmtId="3" fontId="18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left"/>
    </xf>
    <xf numFmtId="3" fontId="25" fillId="0" borderId="11" xfId="60" applyNumberFormat="1" applyFont="1" applyBorder="1">
      <alignment/>
      <protection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3" fontId="25" fillId="0" borderId="11" xfId="60" applyNumberFormat="1" applyFont="1" applyBorder="1">
      <alignment/>
      <protection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3" fontId="24" fillId="0" borderId="11" xfId="0" applyNumberFormat="1" applyFont="1" applyFill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4" fillId="0" borderId="12" xfId="0" applyFont="1" applyBorder="1" applyAlignment="1">
      <alignment/>
    </xf>
    <xf numFmtId="0" fontId="29" fillId="0" borderId="0" xfId="0" applyFont="1" applyAlignment="1">
      <alignment/>
    </xf>
    <xf numFmtId="3" fontId="48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52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left"/>
    </xf>
    <xf numFmtId="0" fontId="31" fillId="35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3" fontId="24" fillId="35" borderId="0" xfId="0" applyNumberFormat="1" applyFont="1" applyFill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Alignment="1">
      <alignment horizontal="left"/>
    </xf>
    <xf numFmtId="0" fontId="48" fillId="0" borderId="12" xfId="0" applyFont="1" applyBorder="1" applyAlignment="1">
      <alignment/>
    </xf>
    <xf numFmtId="0" fontId="29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3" fontId="25" fillId="0" borderId="11" xfId="60" applyNumberFormat="1" applyFont="1" applyFill="1" applyBorder="1">
      <alignment/>
      <protection/>
    </xf>
    <xf numFmtId="1" fontId="25" fillId="0" borderId="11" xfId="60" applyNumberFormat="1" applyFont="1" applyFill="1" applyBorder="1">
      <alignment/>
      <protection/>
    </xf>
    <xf numFmtId="4" fontId="24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25" fillId="0" borderId="11" xfId="60" applyNumberFormat="1" applyFont="1" applyFill="1" applyBorder="1" applyAlignment="1">
      <alignment/>
      <protection/>
    </xf>
    <xf numFmtId="0" fontId="3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9" fillId="36" borderId="0" xfId="0" applyFont="1" applyFill="1" applyAlignment="1">
      <alignment/>
    </xf>
    <xf numFmtId="3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7" fillId="0" borderId="11" xfId="0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174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1" fontId="24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right"/>
    </xf>
    <xf numFmtId="0" fontId="26" fillId="0" borderId="0" xfId="0" applyFont="1" applyAlignment="1">
      <alignment/>
    </xf>
    <xf numFmtId="0" fontId="28" fillId="0" borderId="11" xfId="0" applyFont="1" applyFill="1" applyBorder="1" applyAlignment="1">
      <alignment horizontal="left"/>
    </xf>
    <xf numFmtId="3" fontId="25" fillId="0" borderId="11" xfId="58" applyNumberFormat="1" applyFont="1" applyBorder="1">
      <alignment/>
      <protection/>
    </xf>
    <xf numFmtId="1" fontId="25" fillId="0" borderId="11" xfId="58" applyNumberFormat="1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f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9"/>
  <sheetViews>
    <sheetView tabSelected="1" zoomScalePageLayoutView="0" workbookViewId="0" topLeftCell="A2">
      <selection activeCell="I76" sqref="I76"/>
    </sheetView>
  </sheetViews>
  <sheetFormatPr defaultColWidth="9.140625" defaultRowHeight="12.75" outlineLevelRow="1"/>
  <cols>
    <col min="1" max="1" width="5.00390625" style="0" customWidth="1"/>
    <col min="2" max="2" width="18.00390625" style="0" customWidth="1"/>
    <col min="3" max="3" width="13.8515625" style="0" customWidth="1"/>
    <col min="4" max="4" width="10.8515625" style="0" customWidth="1"/>
    <col min="5" max="5" width="14.140625" style="0" customWidth="1"/>
    <col min="6" max="6" width="14.00390625" style="0" customWidth="1"/>
    <col min="7" max="7" width="10.8515625" style="0" customWidth="1"/>
    <col min="8" max="8" width="11.7109375" style="0" customWidth="1"/>
    <col min="9" max="9" width="10.00390625" style="0" customWidth="1"/>
    <col min="10" max="10" width="14.421875" style="0" customWidth="1"/>
    <col min="11" max="11" width="10.140625" style="0" customWidth="1"/>
    <col min="12" max="12" width="2.7109375" style="0" customWidth="1"/>
  </cols>
  <sheetData>
    <row r="1" ht="12.75" hidden="1"/>
    <row r="2" spans="1:12" ht="29.25" customHeight="1">
      <c r="A2" s="105" t="s">
        <v>68</v>
      </c>
      <c r="B2" s="1"/>
      <c r="C2" s="4"/>
      <c r="D2" s="4"/>
      <c r="E2" s="4"/>
      <c r="F2" s="17"/>
      <c r="G2" s="4"/>
      <c r="H2" s="4"/>
      <c r="I2" s="4"/>
      <c r="J2" s="4"/>
      <c r="K2" s="4"/>
      <c r="L2" s="4"/>
    </row>
    <row r="3" spans="1:13" ht="16.5" customHeight="1">
      <c r="A3" s="64"/>
      <c r="B3" s="65"/>
      <c r="C3" s="90"/>
      <c r="D3" s="90"/>
      <c r="E3" s="90"/>
      <c r="F3" s="90"/>
      <c r="G3" s="90"/>
      <c r="H3" s="91" t="s">
        <v>62</v>
      </c>
      <c r="I3" s="91" t="s">
        <v>65</v>
      </c>
      <c r="J3" s="91" t="s">
        <v>62</v>
      </c>
      <c r="K3" s="91" t="s">
        <v>70</v>
      </c>
      <c r="L3" s="92"/>
      <c r="M3" s="93"/>
    </row>
    <row r="4" spans="1:13" ht="12.75" customHeight="1">
      <c r="A4" s="66"/>
      <c r="B4" s="67"/>
      <c r="C4" s="94" t="s">
        <v>86</v>
      </c>
      <c r="D4" s="95" t="s">
        <v>84</v>
      </c>
      <c r="E4" s="95" t="s">
        <v>72</v>
      </c>
      <c r="F4" s="95" t="s">
        <v>82</v>
      </c>
      <c r="G4" s="96" t="s">
        <v>62</v>
      </c>
      <c r="H4" s="95" t="s">
        <v>63</v>
      </c>
      <c r="I4" s="95" t="s">
        <v>67</v>
      </c>
      <c r="J4" s="95" t="s">
        <v>92</v>
      </c>
      <c r="K4" s="96" t="s">
        <v>69</v>
      </c>
      <c r="L4" s="97"/>
      <c r="M4" s="93"/>
    </row>
    <row r="5" spans="1:13" s="29" customFormat="1" ht="12.75" customHeight="1">
      <c r="A5" s="107" t="s">
        <v>2</v>
      </c>
      <c r="B5" s="68"/>
      <c r="C5" s="98" t="s">
        <v>87</v>
      </c>
      <c r="D5" s="98" t="s">
        <v>71</v>
      </c>
      <c r="E5" s="99" t="s">
        <v>79</v>
      </c>
      <c r="F5" s="100" t="s">
        <v>85</v>
      </c>
      <c r="G5" s="98" t="s">
        <v>64</v>
      </c>
      <c r="H5" s="101" t="s">
        <v>60</v>
      </c>
      <c r="I5" s="98" t="s">
        <v>66</v>
      </c>
      <c r="J5" s="98" t="s">
        <v>93</v>
      </c>
      <c r="K5" s="102" t="s">
        <v>61</v>
      </c>
      <c r="L5" s="103"/>
      <c r="M5" s="104"/>
    </row>
    <row r="6" spans="1:12" s="30" customFormat="1" ht="18" customHeight="1" outlineLevel="1">
      <c r="A6" s="83"/>
      <c r="B6" s="84" t="s">
        <v>83</v>
      </c>
      <c r="C6" s="85">
        <v>9459</v>
      </c>
      <c r="D6" s="144">
        <v>5.4</v>
      </c>
      <c r="E6" s="144">
        <v>37.5</v>
      </c>
      <c r="F6" s="146">
        <v>4607</v>
      </c>
      <c r="G6" s="146">
        <v>48984</v>
      </c>
      <c r="H6" s="146">
        <v>4211</v>
      </c>
      <c r="I6" s="147">
        <v>13</v>
      </c>
      <c r="J6" s="146">
        <v>6505</v>
      </c>
      <c r="K6" s="123">
        <v>7438</v>
      </c>
      <c r="L6" s="43"/>
    </row>
    <row r="7" spans="1:12" s="30" customFormat="1" ht="18" customHeight="1" outlineLevel="1">
      <c r="A7" s="86"/>
      <c r="B7" s="84" t="s">
        <v>3</v>
      </c>
      <c r="C7" s="85">
        <v>4642</v>
      </c>
      <c r="D7" s="144">
        <v>1.3</v>
      </c>
      <c r="E7" s="144">
        <v>40</v>
      </c>
      <c r="F7" s="146">
        <v>1234</v>
      </c>
      <c r="G7" s="146">
        <v>12161</v>
      </c>
      <c r="H7" s="146">
        <v>1560</v>
      </c>
      <c r="I7" s="147">
        <v>7</v>
      </c>
      <c r="J7" s="147">
        <v>2325</v>
      </c>
      <c r="K7" s="123">
        <v>1400</v>
      </c>
      <c r="L7" s="59"/>
    </row>
    <row r="8" spans="1:12" s="30" customFormat="1" ht="18" customHeight="1" outlineLevel="1">
      <c r="A8" s="87"/>
      <c r="B8" s="84" t="s">
        <v>4</v>
      </c>
      <c r="C8" s="85">
        <v>1954</v>
      </c>
      <c r="D8" s="144">
        <v>1.46</v>
      </c>
      <c r="E8" s="144">
        <v>36</v>
      </c>
      <c r="F8" s="146">
        <v>1509</v>
      </c>
      <c r="G8" s="146">
        <v>11708</v>
      </c>
      <c r="H8" s="147">
        <v>640</v>
      </c>
      <c r="I8" s="147">
        <v>9</v>
      </c>
      <c r="J8" s="146">
        <v>1320</v>
      </c>
      <c r="K8" s="123">
        <v>3000</v>
      </c>
      <c r="L8" s="43"/>
    </row>
    <row r="9" spans="1:12" s="30" customFormat="1" ht="18" customHeight="1" outlineLevel="1">
      <c r="A9" s="87"/>
      <c r="B9" s="84" t="s">
        <v>5</v>
      </c>
      <c r="C9" s="85">
        <v>7115</v>
      </c>
      <c r="D9" s="144">
        <v>2.51</v>
      </c>
      <c r="E9" s="144">
        <v>40</v>
      </c>
      <c r="F9" s="146">
        <v>3911</v>
      </c>
      <c r="G9" s="146">
        <v>46694</v>
      </c>
      <c r="H9" s="146">
        <v>3425</v>
      </c>
      <c r="I9" s="147">
        <v>8</v>
      </c>
      <c r="J9" s="146">
        <v>8780</v>
      </c>
      <c r="K9" s="123">
        <v>7500</v>
      </c>
      <c r="L9" s="43"/>
    </row>
    <row r="10" spans="1:12" s="30" customFormat="1" ht="18" customHeight="1" outlineLevel="1">
      <c r="A10" s="87"/>
      <c r="B10" s="84" t="s">
        <v>6</v>
      </c>
      <c r="C10" s="85">
        <v>10878</v>
      </c>
      <c r="D10" s="144">
        <v>3.95</v>
      </c>
      <c r="E10" s="144">
        <v>40</v>
      </c>
      <c r="F10" s="146">
        <v>4447</v>
      </c>
      <c r="G10" s="146">
        <v>48146</v>
      </c>
      <c r="H10" s="146">
        <v>5720</v>
      </c>
      <c r="I10" s="147">
        <v>12</v>
      </c>
      <c r="J10" s="146">
        <v>11494</v>
      </c>
      <c r="K10" s="123">
        <v>11000</v>
      </c>
      <c r="L10" s="43"/>
    </row>
    <row r="11" spans="1:12" s="30" customFormat="1" ht="18" customHeight="1" outlineLevel="1">
      <c r="A11" s="87"/>
      <c r="B11" s="84" t="s">
        <v>73</v>
      </c>
      <c r="C11" s="85">
        <v>6486</v>
      </c>
      <c r="D11" s="144">
        <v>3.88</v>
      </c>
      <c r="E11" s="144">
        <v>35</v>
      </c>
      <c r="F11" s="146">
        <v>2939</v>
      </c>
      <c r="G11" s="146">
        <v>68882</v>
      </c>
      <c r="H11" s="146">
        <v>7668</v>
      </c>
      <c r="I11" s="147">
        <v>6</v>
      </c>
      <c r="J11" s="146">
        <v>7684</v>
      </c>
      <c r="K11" s="123">
        <v>2120</v>
      </c>
      <c r="L11" s="43"/>
    </row>
    <row r="12" spans="1:12" s="30" customFormat="1" ht="18" customHeight="1" outlineLevel="1">
      <c r="A12" s="87"/>
      <c r="B12" s="84" t="s">
        <v>7</v>
      </c>
      <c r="C12" s="85">
        <v>352</v>
      </c>
      <c r="D12" s="144">
        <v>0.4</v>
      </c>
      <c r="E12" s="144">
        <v>40</v>
      </c>
      <c r="F12" s="147">
        <v>519</v>
      </c>
      <c r="G12" s="146">
        <v>2388</v>
      </c>
      <c r="H12" s="147">
        <v>275</v>
      </c>
      <c r="I12" s="147">
        <v>3</v>
      </c>
      <c r="J12" s="147">
        <v>365</v>
      </c>
      <c r="K12" s="124">
        <v>476</v>
      </c>
      <c r="L12" s="43"/>
    </row>
    <row r="13" spans="1:12" s="30" customFormat="1" ht="18" customHeight="1" outlineLevel="1">
      <c r="A13" s="87"/>
      <c r="B13" s="84" t="s">
        <v>8</v>
      </c>
      <c r="C13" s="85">
        <v>2305</v>
      </c>
      <c r="D13" s="144">
        <v>2</v>
      </c>
      <c r="E13" s="144">
        <v>37.5</v>
      </c>
      <c r="F13" s="146">
        <v>1902</v>
      </c>
      <c r="G13" s="146">
        <v>17782</v>
      </c>
      <c r="H13" s="146">
        <v>2101</v>
      </c>
      <c r="I13" s="147">
        <v>6</v>
      </c>
      <c r="J13" s="146">
        <v>4071</v>
      </c>
      <c r="K13" s="123">
        <v>3170</v>
      </c>
      <c r="L13" s="43"/>
    </row>
    <row r="14" spans="1:12" s="30" customFormat="1" ht="18" customHeight="1" outlineLevel="1">
      <c r="A14" s="87"/>
      <c r="B14" s="84" t="s">
        <v>9</v>
      </c>
      <c r="C14" s="85">
        <v>997</v>
      </c>
      <c r="D14" s="144">
        <v>1</v>
      </c>
      <c r="E14" s="144">
        <v>40</v>
      </c>
      <c r="F14" s="147">
        <v>654</v>
      </c>
      <c r="G14" s="146">
        <v>8300</v>
      </c>
      <c r="H14" s="146">
        <v>2400</v>
      </c>
      <c r="I14" s="147">
        <v>6</v>
      </c>
      <c r="J14" s="146">
        <v>1375</v>
      </c>
      <c r="K14" s="123">
        <v>1500</v>
      </c>
      <c r="L14" s="43"/>
    </row>
    <row r="15" spans="1:12" s="30" customFormat="1" ht="18" customHeight="1" outlineLevel="1">
      <c r="A15" s="87"/>
      <c r="B15" s="84" t="s">
        <v>10</v>
      </c>
      <c r="C15" s="85">
        <v>1379</v>
      </c>
      <c r="D15" s="144">
        <v>1.3</v>
      </c>
      <c r="E15" s="144">
        <v>40</v>
      </c>
      <c r="F15" s="146">
        <v>1378</v>
      </c>
      <c r="G15" s="146">
        <v>32760</v>
      </c>
      <c r="H15" s="146">
        <v>2565</v>
      </c>
      <c r="I15" s="147">
        <v>7</v>
      </c>
      <c r="J15" s="146">
        <v>3814</v>
      </c>
      <c r="K15" s="123">
        <v>2674</v>
      </c>
      <c r="L15" s="43"/>
    </row>
    <row r="16" spans="1:12" s="30" customFormat="1" ht="18" customHeight="1" outlineLevel="1">
      <c r="A16" s="87"/>
      <c r="B16" s="84" t="s">
        <v>11</v>
      </c>
      <c r="C16" s="85">
        <v>4344</v>
      </c>
      <c r="D16" s="144">
        <v>1.54</v>
      </c>
      <c r="E16" s="144">
        <v>40</v>
      </c>
      <c r="F16" s="146">
        <v>1576</v>
      </c>
      <c r="G16" s="146">
        <v>8610</v>
      </c>
      <c r="H16" s="147">
        <v>125</v>
      </c>
      <c r="I16" s="147">
        <v>5</v>
      </c>
      <c r="J16" s="146">
        <v>887</v>
      </c>
      <c r="K16" s="124">
        <v>750</v>
      </c>
      <c r="L16" s="43"/>
    </row>
    <row r="17" spans="1:12" s="30" customFormat="1" ht="18" customHeight="1" outlineLevel="1">
      <c r="A17" s="87"/>
      <c r="B17" s="88" t="s">
        <v>81</v>
      </c>
      <c r="C17" s="89">
        <f aca="true" t="shared" si="0" ref="C17:K17">SUM(C6:C16)</f>
        <v>49911</v>
      </c>
      <c r="D17" s="125">
        <f t="shared" si="0"/>
        <v>24.74</v>
      </c>
      <c r="E17" s="125">
        <f>AVERAGE(E6:E16)</f>
        <v>38.72727272727273</v>
      </c>
      <c r="F17" s="89">
        <f t="shared" si="0"/>
        <v>24676</v>
      </c>
      <c r="G17" s="89">
        <f t="shared" si="0"/>
        <v>306415</v>
      </c>
      <c r="H17" s="89">
        <f t="shared" si="0"/>
        <v>30690</v>
      </c>
      <c r="I17" s="89">
        <f t="shared" si="0"/>
        <v>82</v>
      </c>
      <c r="J17" s="89">
        <f t="shared" si="0"/>
        <v>48620</v>
      </c>
      <c r="K17" s="89">
        <f t="shared" si="0"/>
        <v>41028</v>
      </c>
      <c r="L17" s="43"/>
    </row>
    <row r="18" spans="1:12" s="30" customFormat="1" ht="18" customHeight="1">
      <c r="A18" s="108" t="s">
        <v>12</v>
      </c>
      <c r="B18" s="69"/>
      <c r="C18" s="44"/>
      <c r="D18" s="44"/>
      <c r="E18" s="44"/>
      <c r="F18" s="44"/>
      <c r="G18" s="44"/>
      <c r="H18" s="70"/>
      <c r="I18" s="70"/>
      <c r="J18" s="70"/>
      <c r="K18" s="70"/>
      <c r="L18" s="59"/>
    </row>
    <row r="19" spans="1:12" s="30" customFormat="1" ht="18" customHeight="1" outlineLevel="1">
      <c r="A19" s="82"/>
      <c r="B19" s="80" t="s">
        <v>13</v>
      </c>
      <c r="C19" s="81">
        <v>4436</v>
      </c>
      <c r="D19" s="144">
        <v>1.21</v>
      </c>
      <c r="E19" s="144">
        <v>39</v>
      </c>
      <c r="F19" s="146">
        <v>1301</v>
      </c>
      <c r="G19" s="146">
        <v>10300</v>
      </c>
      <c r="H19" s="146">
        <v>520</v>
      </c>
      <c r="I19" s="147">
        <v>4</v>
      </c>
      <c r="J19" s="146">
        <v>2316</v>
      </c>
      <c r="K19" s="124">
        <v>880</v>
      </c>
      <c r="L19" s="42"/>
    </row>
    <row r="20" spans="1:12" s="31" customFormat="1" ht="18" customHeight="1" outlineLevel="1">
      <c r="A20" s="109"/>
      <c r="B20" s="80" t="s">
        <v>14</v>
      </c>
      <c r="C20" s="81">
        <v>27294</v>
      </c>
      <c r="D20" s="144">
        <v>13.65</v>
      </c>
      <c r="E20" s="144">
        <v>40</v>
      </c>
      <c r="F20" s="146">
        <v>10880</v>
      </c>
      <c r="G20" s="146">
        <v>120000</v>
      </c>
      <c r="H20" s="146">
        <v>7834</v>
      </c>
      <c r="I20" s="147">
        <v>12</v>
      </c>
      <c r="J20" s="146">
        <v>12245</v>
      </c>
      <c r="K20" s="123">
        <v>15562</v>
      </c>
      <c r="L20" s="42"/>
    </row>
    <row r="21" spans="1:12" s="31" customFormat="1" ht="18" customHeight="1" outlineLevel="1">
      <c r="A21" s="110"/>
      <c r="B21" s="80" t="s">
        <v>1</v>
      </c>
      <c r="C21" s="81">
        <v>14621</v>
      </c>
      <c r="D21" s="144">
        <v>6.17</v>
      </c>
      <c r="E21" s="144">
        <v>40</v>
      </c>
      <c r="F21" s="146">
        <v>6377</v>
      </c>
      <c r="G21" s="146">
        <v>43363</v>
      </c>
      <c r="H21" s="146">
        <v>4320</v>
      </c>
      <c r="I21" s="147">
        <v>7</v>
      </c>
      <c r="J21" s="146">
        <v>8406</v>
      </c>
      <c r="K21" s="123">
        <v>5200</v>
      </c>
      <c r="L21" s="41"/>
    </row>
    <row r="22" spans="1:12" s="31" customFormat="1" ht="18" customHeight="1" outlineLevel="1">
      <c r="A22" s="110"/>
      <c r="B22" s="80" t="s">
        <v>74</v>
      </c>
      <c r="C22" s="81">
        <v>4312</v>
      </c>
      <c r="D22" s="144">
        <v>2.11</v>
      </c>
      <c r="E22" s="144">
        <v>35</v>
      </c>
      <c r="F22" s="146">
        <v>1624</v>
      </c>
      <c r="G22" s="146">
        <v>4148</v>
      </c>
      <c r="H22" s="147">
        <v>480</v>
      </c>
      <c r="I22" s="147">
        <v>2</v>
      </c>
      <c r="J22" s="146">
        <v>311</v>
      </c>
      <c r="K22" s="123">
        <v>1200</v>
      </c>
      <c r="L22" s="42"/>
    </row>
    <row r="23" spans="1:12" s="31" customFormat="1" ht="18" customHeight="1" outlineLevel="1">
      <c r="A23" s="110"/>
      <c r="B23" s="80" t="s">
        <v>15</v>
      </c>
      <c r="C23" s="81">
        <v>8699</v>
      </c>
      <c r="D23" s="144">
        <v>4.73</v>
      </c>
      <c r="E23" s="144">
        <v>40</v>
      </c>
      <c r="F23" s="146">
        <v>4590</v>
      </c>
      <c r="G23" s="146">
        <v>57085</v>
      </c>
      <c r="H23" s="146">
        <v>2495</v>
      </c>
      <c r="I23" s="147">
        <v>9</v>
      </c>
      <c r="J23" s="146">
        <v>7020</v>
      </c>
      <c r="K23" s="123">
        <v>5000</v>
      </c>
      <c r="L23" s="42"/>
    </row>
    <row r="24" spans="1:12" s="31" customFormat="1" ht="18" customHeight="1" outlineLevel="1">
      <c r="A24" s="109"/>
      <c r="B24" s="80" t="s">
        <v>16</v>
      </c>
      <c r="C24" s="81">
        <v>29029</v>
      </c>
      <c r="D24" s="144">
        <v>12.4</v>
      </c>
      <c r="E24" s="144">
        <v>37.5</v>
      </c>
      <c r="F24" s="146">
        <v>12925</v>
      </c>
      <c r="G24" s="146">
        <v>128644</v>
      </c>
      <c r="H24" s="146">
        <v>14972</v>
      </c>
      <c r="I24" s="147">
        <v>9</v>
      </c>
      <c r="J24" s="146">
        <v>10241</v>
      </c>
      <c r="K24" s="123">
        <v>11972</v>
      </c>
      <c r="L24" s="41"/>
    </row>
    <row r="25" spans="1:12" s="31" customFormat="1" ht="18" customHeight="1" outlineLevel="1">
      <c r="A25" s="110"/>
      <c r="B25" s="80" t="s">
        <v>17</v>
      </c>
      <c r="C25" s="81">
        <v>12608</v>
      </c>
      <c r="D25" s="144">
        <v>8.88</v>
      </c>
      <c r="E25" s="144">
        <v>40</v>
      </c>
      <c r="F25" s="146">
        <v>6075</v>
      </c>
      <c r="G25" s="146">
        <v>83696</v>
      </c>
      <c r="H25" s="146">
        <v>25560</v>
      </c>
      <c r="I25" s="147">
        <v>13</v>
      </c>
      <c r="J25" s="146">
        <v>10747</v>
      </c>
      <c r="K25" s="123">
        <v>8650</v>
      </c>
      <c r="L25" s="41"/>
    </row>
    <row r="26" spans="1:12" s="31" customFormat="1" ht="18" customHeight="1" outlineLevel="1">
      <c r="A26" s="110"/>
      <c r="B26" s="80" t="s">
        <v>75</v>
      </c>
      <c r="C26" s="81">
        <v>18183</v>
      </c>
      <c r="D26" s="144">
        <v>8.59</v>
      </c>
      <c r="E26" s="144">
        <v>35</v>
      </c>
      <c r="F26" s="146">
        <v>5959</v>
      </c>
      <c r="G26" s="146">
        <v>47267</v>
      </c>
      <c r="H26" s="146">
        <v>2604</v>
      </c>
      <c r="I26" s="147">
        <v>13</v>
      </c>
      <c r="J26" s="146">
        <v>6299</v>
      </c>
      <c r="K26" s="123">
        <v>3296</v>
      </c>
      <c r="L26" s="41"/>
    </row>
    <row r="27" spans="1:12" s="31" customFormat="1" ht="18" customHeight="1" outlineLevel="1">
      <c r="A27" s="110"/>
      <c r="B27" s="80" t="s">
        <v>18</v>
      </c>
      <c r="C27" s="81">
        <v>15730</v>
      </c>
      <c r="D27" s="144">
        <v>8.7</v>
      </c>
      <c r="E27" s="144">
        <v>37.5</v>
      </c>
      <c r="F27" s="146">
        <v>7029</v>
      </c>
      <c r="G27" s="146">
        <v>269002</v>
      </c>
      <c r="H27" s="146">
        <v>11841</v>
      </c>
      <c r="I27" s="147">
        <v>15</v>
      </c>
      <c r="J27" s="146">
        <v>4923</v>
      </c>
      <c r="K27" s="123">
        <v>5751</v>
      </c>
      <c r="L27" s="41"/>
    </row>
    <row r="28" spans="1:12" s="31" customFormat="1" ht="18" customHeight="1" outlineLevel="1">
      <c r="A28" s="110"/>
      <c r="B28" s="80" t="s">
        <v>76</v>
      </c>
      <c r="C28" s="81">
        <v>4741</v>
      </c>
      <c r="D28" s="144">
        <v>6.54</v>
      </c>
      <c r="E28" s="144">
        <v>35</v>
      </c>
      <c r="F28" s="146">
        <v>3616</v>
      </c>
      <c r="G28" s="146">
        <v>37076</v>
      </c>
      <c r="H28" s="146">
        <v>4121</v>
      </c>
      <c r="I28" s="147">
        <v>15</v>
      </c>
      <c r="J28" s="146">
        <v>5905</v>
      </c>
      <c r="K28" s="123">
        <v>15000</v>
      </c>
      <c r="L28" s="41"/>
    </row>
    <row r="29" spans="1:12" s="31" customFormat="1" ht="18" customHeight="1" outlineLevel="1">
      <c r="A29" s="110"/>
      <c r="B29" s="80" t="s">
        <v>19</v>
      </c>
      <c r="C29" s="81">
        <v>3031</v>
      </c>
      <c r="D29" s="144">
        <v>2.54</v>
      </c>
      <c r="E29" s="144">
        <v>33</v>
      </c>
      <c r="F29" s="146">
        <v>1619</v>
      </c>
      <c r="G29" s="146">
        <v>39364</v>
      </c>
      <c r="H29" s="146">
        <v>2713</v>
      </c>
      <c r="I29" s="147">
        <v>7</v>
      </c>
      <c r="J29" s="146">
        <v>7177</v>
      </c>
      <c r="K29" s="123">
        <v>3000</v>
      </c>
      <c r="L29" s="41"/>
    </row>
    <row r="30" spans="1:12" s="31" customFormat="1" ht="18" customHeight="1" outlineLevel="1">
      <c r="A30" s="110"/>
      <c r="B30" s="80" t="s">
        <v>20</v>
      </c>
      <c r="C30" s="81">
        <v>8463</v>
      </c>
      <c r="D30" s="144">
        <v>6.22</v>
      </c>
      <c r="E30" s="144">
        <v>37</v>
      </c>
      <c r="F30" s="146">
        <v>4642</v>
      </c>
      <c r="G30" s="146">
        <v>70313</v>
      </c>
      <c r="H30" s="146">
        <v>5018</v>
      </c>
      <c r="I30" s="147">
        <v>8</v>
      </c>
      <c r="J30" s="146">
        <v>8281</v>
      </c>
      <c r="K30" s="123">
        <v>3148</v>
      </c>
      <c r="L30" s="41"/>
    </row>
    <row r="31" spans="1:12" s="31" customFormat="1" ht="18" customHeight="1" outlineLevel="1">
      <c r="A31" s="110"/>
      <c r="B31" s="80" t="s">
        <v>21</v>
      </c>
      <c r="C31" s="81">
        <v>2473</v>
      </c>
      <c r="D31" s="144">
        <v>1.4</v>
      </c>
      <c r="E31" s="144">
        <v>35</v>
      </c>
      <c r="F31" s="146">
        <v>1349</v>
      </c>
      <c r="G31" s="146">
        <v>5556</v>
      </c>
      <c r="H31" s="147">
        <v>156</v>
      </c>
      <c r="I31" s="147">
        <v>3</v>
      </c>
      <c r="J31" s="146">
        <v>1128</v>
      </c>
      <c r="K31" s="124">
        <v>875</v>
      </c>
      <c r="L31" s="41"/>
    </row>
    <row r="32" spans="1:12" s="31" customFormat="1" ht="18" customHeight="1" outlineLevel="1">
      <c r="A32" s="110"/>
      <c r="B32" s="80" t="s">
        <v>22</v>
      </c>
      <c r="C32" s="81">
        <v>9672</v>
      </c>
      <c r="D32" s="144">
        <v>5.25</v>
      </c>
      <c r="E32" s="144">
        <v>35</v>
      </c>
      <c r="F32" s="146">
        <v>4949</v>
      </c>
      <c r="G32" s="146">
        <v>52469</v>
      </c>
      <c r="H32" s="146">
        <v>31000</v>
      </c>
      <c r="I32" s="147">
        <v>10</v>
      </c>
      <c r="J32" s="146">
        <v>7929</v>
      </c>
      <c r="K32" s="123">
        <v>4800</v>
      </c>
      <c r="L32" s="41"/>
    </row>
    <row r="33" spans="1:12" s="31" customFormat="1" ht="17.25" customHeight="1" outlineLevel="1">
      <c r="A33" s="110"/>
      <c r="B33" s="111" t="s">
        <v>89</v>
      </c>
      <c r="C33" s="81">
        <v>75135</v>
      </c>
      <c r="D33" s="144">
        <v>62.21</v>
      </c>
      <c r="E33" s="144">
        <v>35</v>
      </c>
      <c r="F33" s="146">
        <v>31056</v>
      </c>
      <c r="G33" s="146">
        <v>347558</v>
      </c>
      <c r="H33" s="146">
        <v>14717</v>
      </c>
      <c r="I33" s="147">
        <v>76</v>
      </c>
      <c r="J33" s="146">
        <v>133938</v>
      </c>
      <c r="K33" s="123">
        <v>42000</v>
      </c>
      <c r="L33" s="41"/>
    </row>
    <row r="34" spans="1:12" s="18" customFormat="1" ht="24.75" customHeight="1" outlineLevel="1">
      <c r="A34" s="112" t="s">
        <v>80</v>
      </c>
      <c r="B34" s="113"/>
      <c r="C34" s="114"/>
      <c r="D34" s="71"/>
      <c r="E34" s="71"/>
      <c r="F34" s="71"/>
      <c r="G34" s="71"/>
      <c r="H34" s="71"/>
      <c r="I34" s="72"/>
      <c r="J34" s="72"/>
      <c r="K34" s="73"/>
      <c r="L34" s="74"/>
    </row>
    <row r="35" spans="1:12" s="18" customFormat="1" ht="14.25" customHeight="1" outlineLevel="1">
      <c r="A35" s="115" t="s">
        <v>97</v>
      </c>
      <c r="B35" s="116"/>
      <c r="C35" s="117"/>
      <c r="D35" s="75"/>
      <c r="E35" s="75"/>
      <c r="F35" s="76"/>
      <c r="G35" s="62"/>
      <c r="H35" s="76"/>
      <c r="I35" s="77"/>
      <c r="J35" s="77"/>
      <c r="K35" s="78"/>
      <c r="L35" s="45"/>
    </row>
    <row r="36" spans="1:12" s="7" customFormat="1" ht="27.75" customHeight="1" outlineLevel="1">
      <c r="A36" s="105" t="s">
        <v>68</v>
      </c>
      <c r="B36" s="24"/>
      <c r="C36" s="32"/>
      <c r="D36" s="32"/>
      <c r="E36" s="32"/>
      <c r="F36" s="33"/>
      <c r="G36" s="27"/>
      <c r="H36" s="25"/>
      <c r="I36" s="26"/>
      <c r="J36" s="26"/>
      <c r="K36" s="8"/>
      <c r="L36"/>
    </row>
    <row r="37" spans="1:13" s="7" customFormat="1" ht="13.5" customHeight="1" outlineLevel="1">
      <c r="A37" s="38"/>
      <c r="B37" s="38"/>
      <c r="C37" s="90"/>
      <c r="D37" s="90"/>
      <c r="E37" s="90"/>
      <c r="F37" s="90"/>
      <c r="G37" s="90"/>
      <c r="H37" s="91" t="s">
        <v>62</v>
      </c>
      <c r="I37" s="91" t="s">
        <v>65</v>
      </c>
      <c r="J37" s="91" t="s">
        <v>62</v>
      </c>
      <c r="K37" s="91" t="s">
        <v>70</v>
      </c>
      <c r="L37" s="118"/>
      <c r="M37" s="119"/>
    </row>
    <row r="38" spans="1:13" s="7" customFormat="1" ht="12.75" customHeight="1" outlineLevel="1">
      <c r="A38" s="63"/>
      <c r="B38" s="54"/>
      <c r="C38" s="95" t="s">
        <v>86</v>
      </c>
      <c r="D38" s="95" t="s">
        <v>84</v>
      </c>
      <c r="E38" s="95" t="s">
        <v>72</v>
      </c>
      <c r="F38" s="95" t="s">
        <v>82</v>
      </c>
      <c r="G38" s="96" t="s">
        <v>62</v>
      </c>
      <c r="H38" s="95" t="s">
        <v>63</v>
      </c>
      <c r="I38" s="95" t="s">
        <v>67</v>
      </c>
      <c r="J38" s="95" t="s">
        <v>92</v>
      </c>
      <c r="K38" s="96" t="s">
        <v>69</v>
      </c>
      <c r="L38" s="120"/>
      <c r="M38" s="119"/>
    </row>
    <row r="39" spans="1:13" s="3" customFormat="1" ht="12.75" customHeight="1" outlineLevel="1">
      <c r="A39" s="106" t="s">
        <v>12</v>
      </c>
      <c r="B39" s="55"/>
      <c r="C39" s="98" t="s">
        <v>87</v>
      </c>
      <c r="D39" s="98" t="s">
        <v>71</v>
      </c>
      <c r="E39" s="98" t="s">
        <v>79</v>
      </c>
      <c r="F39" s="98" t="s">
        <v>85</v>
      </c>
      <c r="G39" s="98" t="s">
        <v>64</v>
      </c>
      <c r="H39" s="98" t="s">
        <v>60</v>
      </c>
      <c r="I39" s="98" t="s">
        <v>66</v>
      </c>
      <c r="J39" s="98" t="s">
        <v>93</v>
      </c>
      <c r="K39" s="102" t="s">
        <v>61</v>
      </c>
      <c r="L39" s="121"/>
      <c r="M39" s="122"/>
    </row>
    <row r="40" spans="1:13" s="3" customFormat="1" ht="18" customHeight="1" outlineLevel="1">
      <c r="A40" s="87"/>
      <c r="B40" s="84" t="s">
        <v>23</v>
      </c>
      <c r="C40" s="89">
        <v>1961</v>
      </c>
      <c r="D40" s="144">
        <v>6</v>
      </c>
      <c r="E40" s="144">
        <v>40</v>
      </c>
      <c r="F40" s="146">
        <v>4401</v>
      </c>
      <c r="G40" s="146">
        <v>128183</v>
      </c>
      <c r="H40" s="146">
        <v>5219</v>
      </c>
      <c r="I40" s="147">
        <v>5</v>
      </c>
      <c r="J40" s="146">
        <v>8834</v>
      </c>
      <c r="K40" s="123">
        <v>4760</v>
      </c>
      <c r="L40" s="35"/>
      <c r="M40" s="22"/>
    </row>
    <row r="41" spans="1:13" s="3" customFormat="1" ht="18" customHeight="1" outlineLevel="1">
      <c r="A41" s="87"/>
      <c r="B41" s="84" t="s">
        <v>24</v>
      </c>
      <c r="C41" s="89">
        <v>7548</v>
      </c>
      <c r="D41" s="144">
        <v>6</v>
      </c>
      <c r="E41" s="144">
        <v>37.5</v>
      </c>
      <c r="F41" s="146">
        <v>4055</v>
      </c>
      <c r="G41" s="146">
        <v>100266</v>
      </c>
      <c r="H41" s="146">
        <v>1268</v>
      </c>
      <c r="I41" s="147">
        <v>14</v>
      </c>
      <c r="J41" s="146">
        <v>19418</v>
      </c>
      <c r="K41" s="123">
        <v>10684</v>
      </c>
      <c r="L41" s="35"/>
      <c r="M41" s="22"/>
    </row>
    <row r="42" spans="1:13" s="3" customFormat="1" ht="18" customHeight="1" outlineLevel="1">
      <c r="A42" s="87"/>
      <c r="B42" s="84" t="s">
        <v>25</v>
      </c>
      <c r="C42" s="89">
        <v>685</v>
      </c>
      <c r="D42" s="144">
        <v>1.5</v>
      </c>
      <c r="E42" s="144">
        <v>37.5</v>
      </c>
      <c r="F42" s="147">
        <v>419</v>
      </c>
      <c r="G42" s="146">
        <v>10000</v>
      </c>
      <c r="H42" s="146">
        <v>4300</v>
      </c>
      <c r="I42" s="147">
        <v>2</v>
      </c>
      <c r="J42" s="146">
        <v>1000</v>
      </c>
      <c r="K42" s="123">
        <v>11000</v>
      </c>
      <c r="L42" s="35"/>
      <c r="M42" s="22"/>
    </row>
    <row r="43" spans="1:13" s="3" customFormat="1" ht="18" customHeight="1" outlineLevel="1">
      <c r="A43" s="87"/>
      <c r="B43" s="84" t="s">
        <v>26</v>
      </c>
      <c r="C43" s="89">
        <v>3406</v>
      </c>
      <c r="D43" s="144">
        <v>2.05</v>
      </c>
      <c r="E43" s="144">
        <v>40</v>
      </c>
      <c r="F43" s="146">
        <v>1050</v>
      </c>
      <c r="G43" s="146">
        <v>13218</v>
      </c>
      <c r="H43" s="147">
        <v>540</v>
      </c>
      <c r="I43" s="147">
        <v>4</v>
      </c>
      <c r="J43" s="146">
        <v>1511</v>
      </c>
      <c r="K43" s="123">
        <v>1600</v>
      </c>
      <c r="L43" s="35"/>
      <c r="M43" s="22"/>
    </row>
    <row r="44" spans="1:13" s="3" customFormat="1" ht="18" customHeight="1" outlineLevel="1">
      <c r="A44" s="87"/>
      <c r="B44" s="84" t="s">
        <v>27</v>
      </c>
      <c r="C44" s="89">
        <v>3823</v>
      </c>
      <c r="D44" s="144">
        <v>2.42</v>
      </c>
      <c r="E44" s="144">
        <v>30</v>
      </c>
      <c r="F44" s="146">
        <v>1599</v>
      </c>
      <c r="G44" s="146">
        <v>18230</v>
      </c>
      <c r="H44" s="146">
        <v>1884</v>
      </c>
      <c r="I44" s="147">
        <v>4</v>
      </c>
      <c r="J44" s="146">
        <v>906</v>
      </c>
      <c r="K44" s="123">
        <v>1511</v>
      </c>
      <c r="L44" s="35"/>
      <c r="M44" s="22"/>
    </row>
    <row r="45" spans="1:13" s="3" customFormat="1" ht="18" customHeight="1" outlineLevel="1">
      <c r="A45" s="87"/>
      <c r="B45" s="84" t="s">
        <v>28</v>
      </c>
      <c r="C45" s="89">
        <v>1118</v>
      </c>
      <c r="D45" s="144">
        <v>3.5</v>
      </c>
      <c r="E45" s="144">
        <v>40</v>
      </c>
      <c r="F45" s="146">
        <v>1363</v>
      </c>
      <c r="G45" s="146">
        <v>20120</v>
      </c>
      <c r="H45" s="146">
        <v>3840</v>
      </c>
      <c r="I45" s="147">
        <v>6</v>
      </c>
      <c r="J45" s="146">
        <v>9812</v>
      </c>
      <c r="K45" s="124">
        <v>1800</v>
      </c>
      <c r="L45" s="35"/>
      <c r="M45" s="22"/>
    </row>
    <row r="46" spans="1:13" s="3" customFormat="1" ht="18" customHeight="1" outlineLevel="1">
      <c r="A46" s="87"/>
      <c r="B46" s="84" t="s">
        <v>29</v>
      </c>
      <c r="C46" s="89">
        <v>25490</v>
      </c>
      <c r="D46" s="144">
        <v>12</v>
      </c>
      <c r="E46" s="144">
        <v>37.5</v>
      </c>
      <c r="F46" s="146">
        <v>11550</v>
      </c>
      <c r="G46" s="146">
        <v>142008</v>
      </c>
      <c r="H46" s="146">
        <v>14255</v>
      </c>
      <c r="I46" s="147">
        <v>15</v>
      </c>
      <c r="J46" s="146">
        <v>23445</v>
      </c>
      <c r="K46" s="123">
        <v>5600</v>
      </c>
      <c r="L46" s="35"/>
      <c r="M46" s="22"/>
    </row>
    <row r="47" spans="1:12" s="122" customFormat="1" ht="18" customHeight="1" outlineLevel="1">
      <c r="A47" s="87"/>
      <c r="B47" s="88" t="s">
        <v>81</v>
      </c>
      <c r="C47" s="89">
        <f>SUM(C19:C46)</f>
        <v>282458</v>
      </c>
      <c r="D47" s="125">
        <f>SUM(D19:D46)</f>
        <v>184.07000000000002</v>
      </c>
      <c r="E47" s="125">
        <f>AVERAGE(E19:E46)</f>
        <v>37.11363636363637</v>
      </c>
      <c r="F47" s="89">
        <f aca="true" t="shared" si="1" ref="F47:K47">SUM(F19:F46)</f>
        <v>128428</v>
      </c>
      <c r="G47" s="89">
        <f t="shared" si="1"/>
        <v>1747866</v>
      </c>
      <c r="H47" s="89">
        <f t="shared" si="1"/>
        <v>159657</v>
      </c>
      <c r="I47" s="89">
        <f t="shared" si="1"/>
        <v>253</v>
      </c>
      <c r="J47" s="89">
        <f t="shared" si="1"/>
        <v>291792</v>
      </c>
      <c r="K47" s="89">
        <f t="shared" si="1"/>
        <v>163289</v>
      </c>
      <c r="L47" s="126"/>
    </row>
    <row r="48" spans="1:13" s="3" customFormat="1" ht="20.25" customHeight="1">
      <c r="A48" s="151" t="s">
        <v>30</v>
      </c>
      <c r="B48" s="42"/>
      <c r="C48" s="56"/>
      <c r="D48" s="56"/>
      <c r="E48" s="56"/>
      <c r="F48" s="56"/>
      <c r="G48" s="56"/>
      <c r="H48" s="57"/>
      <c r="I48" s="57"/>
      <c r="J48" s="58"/>
      <c r="K48" s="57"/>
      <c r="L48" s="36"/>
      <c r="M48" s="22"/>
    </row>
    <row r="49" spans="1:13" s="3" customFormat="1" ht="18" customHeight="1" outlineLevel="1">
      <c r="A49" s="41"/>
      <c r="B49" s="84" t="s">
        <v>31</v>
      </c>
      <c r="C49" s="89">
        <v>3058</v>
      </c>
      <c r="D49" s="148">
        <v>3.05</v>
      </c>
      <c r="E49" s="148">
        <v>40</v>
      </c>
      <c r="F49" s="146">
        <v>1700</v>
      </c>
      <c r="G49" s="146">
        <v>18156</v>
      </c>
      <c r="H49" s="147">
        <v>3830</v>
      </c>
      <c r="I49" s="147">
        <v>8</v>
      </c>
      <c r="J49" s="146">
        <v>2536</v>
      </c>
      <c r="K49" s="123">
        <v>1800</v>
      </c>
      <c r="L49" s="127"/>
      <c r="M49" s="22"/>
    </row>
    <row r="50" spans="1:13" s="3" customFormat="1" ht="18" customHeight="1" outlineLevel="1">
      <c r="A50" s="42"/>
      <c r="B50" s="84" t="s">
        <v>32</v>
      </c>
      <c r="C50" s="89">
        <v>6670</v>
      </c>
      <c r="D50" s="148">
        <v>3.2</v>
      </c>
      <c r="E50" s="148">
        <v>35</v>
      </c>
      <c r="F50" s="146">
        <v>3832</v>
      </c>
      <c r="G50" s="146">
        <v>51202</v>
      </c>
      <c r="H50" s="146">
        <v>12153</v>
      </c>
      <c r="I50" s="147">
        <v>11</v>
      </c>
      <c r="J50" s="146">
        <v>8497</v>
      </c>
      <c r="K50" s="123">
        <v>7500</v>
      </c>
      <c r="L50" s="128"/>
      <c r="M50" s="22"/>
    </row>
    <row r="51" spans="1:13" s="3" customFormat="1" ht="18" customHeight="1" outlineLevel="1">
      <c r="A51" s="41"/>
      <c r="B51" s="84" t="s">
        <v>90</v>
      </c>
      <c r="C51" s="89">
        <v>12473</v>
      </c>
      <c r="D51" s="148">
        <v>8.25</v>
      </c>
      <c r="E51" s="148">
        <v>40</v>
      </c>
      <c r="F51" s="146">
        <v>5431</v>
      </c>
      <c r="G51" s="146">
        <v>71000</v>
      </c>
      <c r="H51" s="146">
        <v>6600</v>
      </c>
      <c r="I51" s="147">
        <v>26</v>
      </c>
      <c r="J51" s="146">
        <v>23000</v>
      </c>
      <c r="K51" s="123">
        <v>7797</v>
      </c>
      <c r="L51" s="128"/>
      <c r="M51" s="22"/>
    </row>
    <row r="52" spans="1:13" s="3" customFormat="1" ht="18" customHeight="1" outlineLevel="1">
      <c r="A52" s="41"/>
      <c r="B52" s="84" t="s">
        <v>33</v>
      </c>
      <c r="C52" s="89">
        <v>8918</v>
      </c>
      <c r="D52" s="148">
        <v>3.67</v>
      </c>
      <c r="E52" s="148">
        <v>35</v>
      </c>
      <c r="F52" s="146">
        <v>2996</v>
      </c>
      <c r="G52" s="146">
        <v>22545</v>
      </c>
      <c r="H52" s="146">
        <v>5200</v>
      </c>
      <c r="I52" s="147">
        <v>6</v>
      </c>
      <c r="J52" s="146">
        <v>5159</v>
      </c>
      <c r="K52" s="123">
        <v>2100</v>
      </c>
      <c r="L52" s="128"/>
      <c r="M52" s="22"/>
    </row>
    <row r="53" spans="1:13" s="3" customFormat="1" ht="18" customHeight="1" outlineLevel="1">
      <c r="A53" s="41"/>
      <c r="B53" s="84" t="s">
        <v>34</v>
      </c>
      <c r="C53" s="89">
        <v>3739</v>
      </c>
      <c r="D53" s="148">
        <v>2.5</v>
      </c>
      <c r="E53" s="148">
        <v>40</v>
      </c>
      <c r="F53" s="146">
        <v>3944</v>
      </c>
      <c r="G53" s="146">
        <v>58615</v>
      </c>
      <c r="H53" s="146">
        <v>12097</v>
      </c>
      <c r="I53" s="147">
        <v>6</v>
      </c>
      <c r="J53" s="146">
        <v>12799</v>
      </c>
      <c r="K53" s="123">
        <v>5133</v>
      </c>
      <c r="L53" s="128"/>
      <c r="M53" s="22"/>
    </row>
    <row r="54" spans="1:13" s="3" customFormat="1" ht="18" customHeight="1" outlineLevel="1">
      <c r="A54" s="41"/>
      <c r="B54" s="84" t="s">
        <v>35</v>
      </c>
      <c r="C54" s="89">
        <v>3688</v>
      </c>
      <c r="D54" s="148">
        <v>3</v>
      </c>
      <c r="E54" s="148">
        <v>32</v>
      </c>
      <c r="F54" s="146">
        <v>679</v>
      </c>
      <c r="G54" s="146">
        <v>4984</v>
      </c>
      <c r="H54" s="146">
        <v>300</v>
      </c>
      <c r="I54" s="147">
        <v>4</v>
      </c>
      <c r="J54" s="147">
        <v>1499</v>
      </c>
      <c r="K54" s="123">
        <v>2400</v>
      </c>
      <c r="L54" s="128"/>
      <c r="M54" s="22"/>
    </row>
    <row r="55" spans="1:13" s="3" customFormat="1" ht="18" customHeight="1" outlineLevel="1">
      <c r="A55" s="41"/>
      <c r="B55" s="84" t="s">
        <v>95</v>
      </c>
      <c r="C55" s="89">
        <v>1894</v>
      </c>
      <c r="D55" s="148">
        <v>2.69</v>
      </c>
      <c r="E55" s="148">
        <v>30</v>
      </c>
      <c r="F55" s="146">
        <v>1040</v>
      </c>
      <c r="G55" s="146">
        <v>12288</v>
      </c>
      <c r="H55" s="147">
        <v>2080</v>
      </c>
      <c r="I55" s="147">
        <v>6</v>
      </c>
      <c r="J55" s="146">
        <v>2033</v>
      </c>
      <c r="K55" s="123">
        <v>8053</v>
      </c>
      <c r="L55" s="128"/>
      <c r="M55" s="22"/>
    </row>
    <row r="56" spans="1:13" s="3" customFormat="1" ht="18" customHeight="1" outlineLevel="1">
      <c r="A56" s="41"/>
      <c r="B56" s="84" t="s">
        <v>36</v>
      </c>
      <c r="C56" s="89">
        <v>1703</v>
      </c>
      <c r="D56" s="148">
        <v>2.3</v>
      </c>
      <c r="E56" s="148">
        <v>40</v>
      </c>
      <c r="F56" s="146">
        <v>1648</v>
      </c>
      <c r="G56" s="146">
        <v>29510</v>
      </c>
      <c r="H56" s="146">
        <v>14230</v>
      </c>
      <c r="I56" s="147">
        <v>6</v>
      </c>
      <c r="J56" s="146">
        <v>8368</v>
      </c>
      <c r="K56" s="123">
        <v>2209</v>
      </c>
      <c r="L56" s="128"/>
      <c r="M56" s="22"/>
    </row>
    <row r="57" spans="1:13" s="3" customFormat="1" ht="18" customHeight="1" outlineLevel="1">
      <c r="A57" s="41"/>
      <c r="B57" s="88" t="s">
        <v>81</v>
      </c>
      <c r="C57" s="89">
        <f aca="true" t="shared" si="2" ref="C57:K57">SUM(C49:C56)</f>
        <v>42143</v>
      </c>
      <c r="D57" s="125">
        <f t="shared" si="2"/>
        <v>28.660000000000004</v>
      </c>
      <c r="E57" s="125">
        <f>AVERAGE(E49:E56)</f>
        <v>36.5</v>
      </c>
      <c r="F57" s="89">
        <f t="shared" si="2"/>
        <v>21270</v>
      </c>
      <c r="G57" s="89">
        <f t="shared" si="2"/>
        <v>268300</v>
      </c>
      <c r="H57" s="89">
        <f t="shared" si="2"/>
        <v>56490</v>
      </c>
      <c r="I57" s="89">
        <f t="shared" si="2"/>
        <v>73</v>
      </c>
      <c r="J57" s="89">
        <f t="shared" si="2"/>
        <v>63891</v>
      </c>
      <c r="K57" s="89">
        <f t="shared" si="2"/>
        <v>36992</v>
      </c>
      <c r="L57" s="129"/>
      <c r="M57" s="28"/>
    </row>
    <row r="58" spans="1:13" s="3" customFormat="1" ht="23.25" customHeight="1">
      <c r="A58" s="151" t="s">
        <v>37</v>
      </c>
      <c r="B58" s="41"/>
      <c r="C58" s="44"/>
      <c r="D58" s="44"/>
      <c r="E58" s="44"/>
      <c r="F58" s="61"/>
      <c r="G58" s="60"/>
      <c r="H58" s="61"/>
      <c r="I58" s="61"/>
      <c r="J58" s="61"/>
      <c r="K58" s="61"/>
      <c r="L58" s="37"/>
      <c r="M58" s="22"/>
    </row>
    <row r="59" spans="1:13" s="3" customFormat="1" ht="18" customHeight="1" outlineLevel="1">
      <c r="A59" s="87"/>
      <c r="B59" s="84" t="s">
        <v>38</v>
      </c>
      <c r="C59" s="89">
        <v>18404</v>
      </c>
      <c r="D59" s="144">
        <v>5</v>
      </c>
      <c r="E59" s="145">
        <v>40</v>
      </c>
      <c r="F59" s="146">
        <v>5535</v>
      </c>
      <c r="G59" s="146">
        <v>44408</v>
      </c>
      <c r="H59" s="146">
        <v>6240</v>
      </c>
      <c r="I59" s="147">
        <v>7</v>
      </c>
      <c r="J59" s="146">
        <v>10129</v>
      </c>
      <c r="K59" s="130">
        <v>4000</v>
      </c>
      <c r="L59" s="143"/>
      <c r="M59" s="22"/>
    </row>
    <row r="60" spans="1:13" s="3" customFormat="1" ht="18" customHeight="1" outlineLevel="1">
      <c r="A60" s="87"/>
      <c r="B60" s="84" t="s">
        <v>39</v>
      </c>
      <c r="C60" s="89">
        <v>7698</v>
      </c>
      <c r="D60" s="144">
        <v>4.5</v>
      </c>
      <c r="E60" s="145">
        <v>35</v>
      </c>
      <c r="F60" s="146">
        <v>3822</v>
      </c>
      <c r="G60" s="146">
        <v>47790</v>
      </c>
      <c r="H60" s="146">
        <v>4371</v>
      </c>
      <c r="I60" s="147">
        <v>6</v>
      </c>
      <c r="J60" s="146">
        <v>7476</v>
      </c>
      <c r="K60" s="123">
        <v>2200</v>
      </c>
      <c r="L60" s="126"/>
      <c r="M60" s="22"/>
    </row>
    <row r="61" spans="1:13" s="3" customFormat="1" ht="18" customHeight="1" outlineLevel="1">
      <c r="A61" s="87"/>
      <c r="B61" s="84" t="s">
        <v>40</v>
      </c>
      <c r="C61" s="89">
        <v>2641</v>
      </c>
      <c r="D61" s="144">
        <v>7.5</v>
      </c>
      <c r="E61" s="145">
        <v>35</v>
      </c>
      <c r="F61" s="146">
        <v>3182</v>
      </c>
      <c r="G61" s="146">
        <v>83500</v>
      </c>
      <c r="H61" s="146">
        <v>55025</v>
      </c>
      <c r="I61" s="147">
        <v>12</v>
      </c>
      <c r="J61" s="146">
        <v>53250</v>
      </c>
      <c r="K61" s="123">
        <v>3500</v>
      </c>
      <c r="L61" s="143"/>
      <c r="M61" s="22"/>
    </row>
    <row r="62" spans="1:13" s="3" customFormat="1" ht="18" customHeight="1" outlineLevel="1">
      <c r="A62" s="87"/>
      <c r="B62" s="84" t="s">
        <v>41</v>
      </c>
      <c r="C62" s="89">
        <v>7021</v>
      </c>
      <c r="D62" s="144">
        <v>7.51</v>
      </c>
      <c r="E62" s="145">
        <v>35</v>
      </c>
      <c r="F62" s="146">
        <v>2384</v>
      </c>
      <c r="G62" s="146">
        <v>58489</v>
      </c>
      <c r="H62" s="146">
        <v>16224</v>
      </c>
      <c r="I62" s="147">
        <v>31</v>
      </c>
      <c r="J62" s="146">
        <v>21604</v>
      </c>
      <c r="K62" s="123">
        <v>9467</v>
      </c>
      <c r="L62" s="126"/>
      <c r="M62" s="22"/>
    </row>
    <row r="63" spans="1:13" s="3" customFormat="1" ht="18" customHeight="1" outlineLevel="1">
      <c r="A63" s="87"/>
      <c r="B63" s="84" t="s">
        <v>42</v>
      </c>
      <c r="C63" s="89">
        <v>13507</v>
      </c>
      <c r="D63" s="144">
        <v>9.04</v>
      </c>
      <c r="E63" s="145">
        <v>35</v>
      </c>
      <c r="F63" s="146">
        <v>6028</v>
      </c>
      <c r="G63" s="146">
        <v>87835</v>
      </c>
      <c r="H63" s="146">
        <v>29278</v>
      </c>
      <c r="I63" s="147">
        <v>14</v>
      </c>
      <c r="J63" s="146">
        <v>9550</v>
      </c>
      <c r="K63" s="123">
        <v>10300</v>
      </c>
      <c r="L63" s="126"/>
      <c r="M63" s="22"/>
    </row>
    <row r="64" spans="1:13" s="3" customFormat="1" ht="18" customHeight="1" outlineLevel="1">
      <c r="A64" s="87"/>
      <c r="B64" s="84" t="s">
        <v>43</v>
      </c>
      <c r="C64" s="89">
        <v>26662</v>
      </c>
      <c r="D64" s="144">
        <v>26.27</v>
      </c>
      <c r="E64" s="145">
        <v>35</v>
      </c>
      <c r="F64" s="146">
        <v>16189</v>
      </c>
      <c r="G64" s="146">
        <v>247698</v>
      </c>
      <c r="H64" s="146">
        <v>112000</v>
      </c>
      <c r="I64" s="147">
        <v>33</v>
      </c>
      <c r="J64" s="146">
        <v>44110</v>
      </c>
      <c r="K64" s="123">
        <v>36000</v>
      </c>
      <c r="L64" s="126"/>
      <c r="M64" s="22"/>
    </row>
    <row r="65" spans="1:13" s="3" customFormat="1" ht="18" customHeight="1" outlineLevel="1">
      <c r="A65" s="87"/>
      <c r="B65" s="84" t="s">
        <v>77</v>
      </c>
      <c r="C65" s="89">
        <v>12023</v>
      </c>
      <c r="D65" s="144">
        <v>12.74</v>
      </c>
      <c r="E65" s="145">
        <v>35</v>
      </c>
      <c r="F65" s="146">
        <v>4389</v>
      </c>
      <c r="G65" s="146">
        <v>74912</v>
      </c>
      <c r="H65" s="146">
        <v>13036</v>
      </c>
      <c r="I65" s="147">
        <v>10</v>
      </c>
      <c r="J65" s="146">
        <v>24251</v>
      </c>
      <c r="K65" s="123">
        <v>7500</v>
      </c>
      <c r="L65" s="126"/>
      <c r="M65" s="22"/>
    </row>
    <row r="66" spans="1:13" s="3" customFormat="1" ht="16.5" customHeight="1" outlineLevel="1">
      <c r="A66" s="87"/>
      <c r="B66" s="84" t="s">
        <v>44</v>
      </c>
      <c r="C66" s="89">
        <v>11809</v>
      </c>
      <c r="D66" s="144">
        <v>4.9</v>
      </c>
      <c r="E66" s="145">
        <v>40</v>
      </c>
      <c r="F66" s="146">
        <v>4805</v>
      </c>
      <c r="G66" s="146">
        <v>46903</v>
      </c>
      <c r="H66" s="146">
        <v>8368</v>
      </c>
      <c r="I66" s="147">
        <v>7</v>
      </c>
      <c r="J66" s="146">
        <v>13130</v>
      </c>
      <c r="K66" s="123">
        <v>8200</v>
      </c>
      <c r="L66" s="126"/>
      <c r="M66" s="22"/>
    </row>
    <row r="67" spans="1:13" s="3" customFormat="1" ht="21" customHeight="1" outlineLevel="1">
      <c r="A67" s="87"/>
      <c r="B67" s="88" t="s">
        <v>81</v>
      </c>
      <c r="C67" s="89">
        <f aca="true" t="shared" si="3" ref="C67:K67">SUM(C59:C66)</f>
        <v>99765</v>
      </c>
      <c r="D67" s="125">
        <f t="shared" si="3"/>
        <v>77.46</v>
      </c>
      <c r="E67" s="125">
        <f>AVERAGE(E59:E66)</f>
        <v>36.25</v>
      </c>
      <c r="F67" s="89">
        <f t="shared" si="3"/>
        <v>46334</v>
      </c>
      <c r="G67" s="89">
        <f t="shared" si="3"/>
        <v>691535</v>
      </c>
      <c r="H67" s="89">
        <f t="shared" si="3"/>
        <v>244542</v>
      </c>
      <c r="I67" s="89">
        <f t="shared" si="3"/>
        <v>120</v>
      </c>
      <c r="J67" s="89">
        <f t="shared" si="3"/>
        <v>183500</v>
      </c>
      <c r="K67" s="89">
        <f t="shared" si="3"/>
        <v>81167</v>
      </c>
      <c r="L67" s="128"/>
      <c r="M67" s="22"/>
    </row>
    <row r="68" spans="1:13" s="3" customFormat="1" ht="19.5" customHeight="1" outlineLevel="1">
      <c r="A68" s="131" t="s">
        <v>88</v>
      </c>
      <c r="B68" s="132"/>
      <c r="C68" s="133"/>
      <c r="D68" s="133"/>
      <c r="E68" s="133"/>
      <c r="F68" s="133"/>
      <c r="G68" s="134"/>
      <c r="H68" s="133"/>
      <c r="I68" s="133"/>
      <c r="J68" s="133"/>
      <c r="K68" s="135"/>
      <c r="L68" s="122"/>
      <c r="M68" s="34"/>
    </row>
    <row r="69" spans="1:13" s="7" customFormat="1" ht="33" customHeight="1" outlineLevel="1">
      <c r="A69" s="79" t="s">
        <v>68</v>
      </c>
      <c r="B69" s="23"/>
      <c r="C69" s="21"/>
      <c r="D69" s="13"/>
      <c r="E69" s="13"/>
      <c r="F69" s="13"/>
      <c r="G69" s="13"/>
      <c r="H69" s="13"/>
      <c r="I69" s="13"/>
      <c r="J69" s="13"/>
      <c r="K69" s="8"/>
      <c r="L69" s="14"/>
      <c r="M69" s="15"/>
    </row>
    <row r="70" spans="1:13" s="7" customFormat="1" ht="9" customHeight="1" outlineLevel="1">
      <c r="A70" s="11"/>
      <c r="B70" s="23"/>
      <c r="C70" s="21"/>
      <c r="D70" s="13"/>
      <c r="E70" s="13"/>
      <c r="F70" s="13"/>
      <c r="G70" s="13"/>
      <c r="H70" s="13"/>
      <c r="I70" s="13"/>
      <c r="J70" s="13"/>
      <c r="K70" s="8"/>
      <c r="L70" s="14"/>
      <c r="M70" s="15"/>
    </row>
    <row r="71" spans="1:13" s="7" customFormat="1" ht="12.75" customHeight="1" outlineLevel="1">
      <c r="A71" s="92"/>
      <c r="B71" s="136"/>
      <c r="C71" s="90"/>
      <c r="D71" s="90"/>
      <c r="E71" s="90"/>
      <c r="F71" s="90"/>
      <c r="G71" s="90"/>
      <c r="H71" s="91" t="s">
        <v>62</v>
      </c>
      <c r="I71" s="91" t="s">
        <v>65</v>
      </c>
      <c r="J71" s="91" t="s">
        <v>62</v>
      </c>
      <c r="K71" s="91" t="s">
        <v>70</v>
      </c>
      <c r="L71" s="38"/>
      <c r="M71" s="12"/>
    </row>
    <row r="72" spans="1:13" s="7" customFormat="1" ht="15.75" customHeight="1" outlineLevel="1">
      <c r="A72" s="137"/>
      <c r="B72" s="138"/>
      <c r="C72" s="95" t="s">
        <v>86</v>
      </c>
      <c r="D72" s="95" t="s">
        <v>84</v>
      </c>
      <c r="E72" s="95" t="s">
        <v>72</v>
      </c>
      <c r="F72" s="95" t="s">
        <v>82</v>
      </c>
      <c r="G72" s="96" t="s">
        <v>62</v>
      </c>
      <c r="H72" s="95" t="s">
        <v>63</v>
      </c>
      <c r="I72" s="95" t="s">
        <v>67</v>
      </c>
      <c r="J72" s="95" t="s">
        <v>92</v>
      </c>
      <c r="K72" s="96" t="s">
        <v>69</v>
      </c>
      <c r="L72" s="39"/>
      <c r="M72" s="12"/>
    </row>
    <row r="73" spans="1:13" s="3" customFormat="1" ht="15.75" customHeight="1">
      <c r="A73" s="107" t="s">
        <v>45</v>
      </c>
      <c r="B73" s="103"/>
      <c r="C73" s="98" t="s">
        <v>87</v>
      </c>
      <c r="D73" s="98" t="s">
        <v>71</v>
      </c>
      <c r="E73" s="98" t="s">
        <v>79</v>
      </c>
      <c r="F73" s="98" t="s">
        <v>85</v>
      </c>
      <c r="G73" s="98" t="s">
        <v>64</v>
      </c>
      <c r="H73" s="98" t="s">
        <v>60</v>
      </c>
      <c r="I73" s="98" t="s">
        <v>66</v>
      </c>
      <c r="J73" s="98" t="s">
        <v>93</v>
      </c>
      <c r="K73" s="102" t="s">
        <v>61</v>
      </c>
      <c r="L73" s="40"/>
      <c r="M73" s="22"/>
    </row>
    <row r="74" spans="1:13" s="19" customFormat="1" ht="18" customHeight="1" outlineLevel="1">
      <c r="A74" s="87"/>
      <c r="B74" s="84" t="s">
        <v>46</v>
      </c>
      <c r="C74" s="89">
        <v>9041</v>
      </c>
      <c r="D74" s="144">
        <v>5.57</v>
      </c>
      <c r="E74" s="145">
        <v>40</v>
      </c>
      <c r="F74" s="146">
        <v>3800</v>
      </c>
      <c r="G74" s="146">
        <v>70668</v>
      </c>
      <c r="H74" s="146">
        <v>5850</v>
      </c>
      <c r="I74" s="147">
        <v>13</v>
      </c>
      <c r="J74" s="152">
        <v>7962</v>
      </c>
      <c r="K74" s="123">
        <v>9100</v>
      </c>
      <c r="L74" s="87"/>
      <c r="M74" s="132"/>
    </row>
    <row r="75" spans="1:13" s="19" customFormat="1" ht="18" customHeight="1" outlineLevel="1">
      <c r="A75" s="86"/>
      <c r="B75" s="84" t="s">
        <v>91</v>
      </c>
      <c r="C75" s="89">
        <v>12514</v>
      </c>
      <c r="D75" s="144">
        <v>7.5</v>
      </c>
      <c r="E75" s="145">
        <v>35</v>
      </c>
      <c r="F75" s="146">
        <v>5023</v>
      </c>
      <c r="G75" s="146">
        <v>46065</v>
      </c>
      <c r="H75" s="146">
        <v>17332</v>
      </c>
      <c r="I75" s="147">
        <v>9</v>
      </c>
      <c r="J75" s="152">
        <v>10800</v>
      </c>
      <c r="K75" s="123">
        <v>2900</v>
      </c>
      <c r="L75" s="87"/>
      <c r="M75" s="132"/>
    </row>
    <row r="76" spans="1:13" s="19" customFormat="1" ht="18" customHeight="1" outlineLevel="1">
      <c r="A76" s="87"/>
      <c r="B76" s="84" t="s">
        <v>47</v>
      </c>
      <c r="C76" s="89">
        <v>2865</v>
      </c>
      <c r="D76" s="144">
        <v>2.5</v>
      </c>
      <c r="E76" s="145">
        <v>40</v>
      </c>
      <c r="F76" s="146">
        <v>1358</v>
      </c>
      <c r="G76" s="146">
        <v>12220</v>
      </c>
      <c r="H76" s="146">
        <v>970</v>
      </c>
      <c r="I76" s="147">
        <v>3</v>
      </c>
      <c r="J76" s="152">
        <v>1040</v>
      </c>
      <c r="K76" s="123">
        <v>1210</v>
      </c>
      <c r="L76" s="87"/>
      <c r="M76" s="132"/>
    </row>
    <row r="77" spans="1:13" s="19" customFormat="1" ht="18" customHeight="1" outlineLevel="1">
      <c r="A77" s="87"/>
      <c r="B77" s="84" t="s">
        <v>48</v>
      </c>
      <c r="C77" s="89">
        <v>23893</v>
      </c>
      <c r="D77" s="144">
        <v>12</v>
      </c>
      <c r="E77" s="145">
        <v>40</v>
      </c>
      <c r="F77" s="146">
        <v>10772</v>
      </c>
      <c r="G77" s="146">
        <v>247813</v>
      </c>
      <c r="H77" s="146">
        <v>37796</v>
      </c>
      <c r="I77" s="147">
        <v>21</v>
      </c>
      <c r="J77" s="152">
        <v>32647</v>
      </c>
      <c r="K77" s="123">
        <v>16000</v>
      </c>
      <c r="L77" s="87"/>
      <c r="M77" s="132"/>
    </row>
    <row r="78" spans="1:13" s="19" customFormat="1" ht="18" customHeight="1" outlineLevel="1">
      <c r="A78" s="87"/>
      <c r="B78" s="84" t="s">
        <v>49</v>
      </c>
      <c r="C78" s="89">
        <v>12688</v>
      </c>
      <c r="D78" s="144">
        <v>8.5</v>
      </c>
      <c r="E78" s="145">
        <v>40</v>
      </c>
      <c r="F78" s="146">
        <v>5065</v>
      </c>
      <c r="G78" s="146">
        <v>134750</v>
      </c>
      <c r="H78" s="146">
        <v>1950</v>
      </c>
      <c r="I78" s="147">
        <v>19</v>
      </c>
      <c r="J78" s="152">
        <v>19977</v>
      </c>
      <c r="K78" s="123">
        <v>7970</v>
      </c>
      <c r="L78" s="87"/>
      <c r="M78" s="132"/>
    </row>
    <row r="79" spans="1:13" s="19" customFormat="1" ht="18" customHeight="1" outlineLevel="1">
      <c r="A79" s="87"/>
      <c r="B79" s="84" t="s">
        <v>50</v>
      </c>
      <c r="C79" s="89">
        <v>1403</v>
      </c>
      <c r="D79" s="144">
        <v>2.2</v>
      </c>
      <c r="E79" s="145">
        <v>35</v>
      </c>
      <c r="F79" s="146">
        <v>824</v>
      </c>
      <c r="G79" s="146">
        <v>12663</v>
      </c>
      <c r="H79" s="146">
        <v>3747</v>
      </c>
      <c r="I79" s="147">
        <v>7</v>
      </c>
      <c r="J79" s="152">
        <v>4029</v>
      </c>
      <c r="K79" s="123">
        <v>3600</v>
      </c>
      <c r="L79" s="87"/>
      <c r="M79" s="132"/>
    </row>
    <row r="80" spans="1:13" s="19" customFormat="1" ht="18" customHeight="1" outlineLevel="1">
      <c r="A80" s="87"/>
      <c r="B80" s="84" t="s">
        <v>51</v>
      </c>
      <c r="C80" s="89">
        <v>14003</v>
      </c>
      <c r="D80" s="144">
        <v>12</v>
      </c>
      <c r="E80" s="145">
        <v>38.5</v>
      </c>
      <c r="F80" s="146">
        <v>6823</v>
      </c>
      <c r="G80" s="146">
        <v>134399</v>
      </c>
      <c r="H80" s="146">
        <v>7895</v>
      </c>
      <c r="I80" s="147">
        <v>17</v>
      </c>
      <c r="J80" s="152">
        <v>13485</v>
      </c>
      <c r="K80" s="123">
        <v>13000</v>
      </c>
      <c r="L80" s="87"/>
      <c r="M80" s="132"/>
    </row>
    <row r="81" spans="1:13" s="19" customFormat="1" ht="18" customHeight="1" outlineLevel="1">
      <c r="A81" s="87"/>
      <c r="B81" s="84" t="s">
        <v>96</v>
      </c>
      <c r="C81" s="89">
        <v>4419</v>
      </c>
      <c r="D81" s="144">
        <v>5.25</v>
      </c>
      <c r="E81" s="145">
        <v>30</v>
      </c>
      <c r="F81" s="146">
        <v>1923</v>
      </c>
      <c r="G81" s="146">
        <v>22355</v>
      </c>
      <c r="H81" s="146">
        <v>888</v>
      </c>
      <c r="I81" s="147">
        <v>10</v>
      </c>
      <c r="J81" s="152">
        <v>1155</v>
      </c>
      <c r="K81" s="123">
        <v>10000</v>
      </c>
      <c r="L81" s="87"/>
      <c r="M81" s="132"/>
    </row>
    <row r="82" spans="1:13" s="19" customFormat="1" ht="18" customHeight="1" outlineLevel="1">
      <c r="A82" s="87"/>
      <c r="B82" s="84" t="s">
        <v>52</v>
      </c>
      <c r="C82" s="89">
        <v>3085</v>
      </c>
      <c r="D82" s="144">
        <v>3.01</v>
      </c>
      <c r="E82" s="145">
        <v>35</v>
      </c>
      <c r="F82" s="147">
        <v>1529</v>
      </c>
      <c r="G82" s="146">
        <v>15600</v>
      </c>
      <c r="H82" s="149">
        <v>2808</v>
      </c>
      <c r="I82" s="147">
        <v>6</v>
      </c>
      <c r="J82" s="153">
        <v>3744</v>
      </c>
      <c r="K82" s="123">
        <v>3235</v>
      </c>
      <c r="L82" s="87"/>
      <c r="M82" s="132"/>
    </row>
    <row r="83" spans="1:13" s="19" customFormat="1" ht="18" customHeight="1" outlineLevel="1">
      <c r="A83" s="87"/>
      <c r="B83" s="84" t="s">
        <v>53</v>
      </c>
      <c r="C83" s="89">
        <v>275</v>
      </c>
      <c r="D83" s="144">
        <v>0.75</v>
      </c>
      <c r="E83" s="145">
        <v>40</v>
      </c>
      <c r="F83" s="146">
        <v>341</v>
      </c>
      <c r="G83" s="146">
        <v>4012</v>
      </c>
      <c r="H83" s="146">
        <v>832</v>
      </c>
      <c r="I83" s="147">
        <v>5</v>
      </c>
      <c r="J83" s="152">
        <v>1339</v>
      </c>
      <c r="K83" s="123">
        <v>2200</v>
      </c>
      <c r="L83" s="87"/>
      <c r="M83" s="132"/>
    </row>
    <row r="84" spans="1:13" s="19" customFormat="1" ht="18" customHeight="1" outlineLevel="1">
      <c r="A84" s="87"/>
      <c r="B84" s="84" t="s">
        <v>78</v>
      </c>
      <c r="C84" s="89">
        <v>8388</v>
      </c>
      <c r="D84" s="144">
        <v>6</v>
      </c>
      <c r="E84" s="145">
        <v>40</v>
      </c>
      <c r="F84" s="146">
        <v>3207</v>
      </c>
      <c r="G84" s="146">
        <v>32850</v>
      </c>
      <c r="H84" s="146">
        <v>3371</v>
      </c>
      <c r="I84" s="147">
        <v>4</v>
      </c>
      <c r="J84" s="152">
        <v>3022</v>
      </c>
      <c r="K84" s="123">
        <v>1664</v>
      </c>
      <c r="L84" s="87"/>
      <c r="M84" s="132"/>
    </row>
    <row r="85" spans="1:13" s="19" customFormat="1" ht="18" customHeight="1" outlineLevel="1">
      <c r="A85" s="87"/>
      <c r="B85" s="84" t="s">
        <v>54</v>
      </c>
      <c r="C85" s="89">
        <v>6075</v>
      </c>
      <c r="D85" s="144">
        <v>4.5</v>
      </c>
      <c r="E85" s="145">
        <v>35</v>
      </c>
      <c r="F85" s="146">
        <v>2593</v>
      </c>
      <c r="G85" s="146">
        <v>37000</v>
      </c>
      <c r="H85" s="146">
        <v>9500</v>
      </c>
      <c r="I85" s="147">
        <v>8</v>
      </c>
      <c r="J85" s="152">
        <v>3500</v>
      </c>
      <c r="K85" s="123">
        <v>1300</v>
      </c>
      <c r="L85" s="87"/>
      <c r="M85" s="132"/>
    </row>
    <row r="86" spans="1:13" s="19" customFormat="1" ht="18" customHeight="1" outlineLevel="1">
      <c r="A86" s="87"/>
      <c r="B86" s="84" t="s">
        <v>55</v>
      </c>
      <c r="C86" s="89">
        <v>19482</v>
      </c>
      <c r="D86" s="144">
        <v>8.82</v>
      </c>
      <c r="E86" s="145">
        <v>40</v>
      </c>
      <c r="F86" s="146">
        <v>9164</v>
      </c>
      <c r="G86" s="146">
        <v>104726</v>
      </c>
      <c r="H86" s="146">
        <v>27801</v>
      </c>
      <c r="I86" s="147">
        <v>19</v>
      </c>
      <c r="J86" s="152">
        <v>19676</v>
      </c>
      <c r="K86" s="123">
        <v>13176</v>
      </c>
      <c r="L86" s="87"/>
      <c r="M86" s="132"/>
    </row>
    <row r="87" spans="1:13" s="19" customFormat="1" ht="18" customHeight="1" outlineLevel="1">
      <c r="A87" s="87"/>
      <c r="B87" s="84" t="s">
        <v>56</v>
      </c>
      <c r="C87" s="89">
        <v>5607</v>
      </c>
      <c r="D87" s="144">
        <v>5.05</v>
      </c>
      <c r="E87" s="145">
        <v>40</v>
      </c>
      <c r="F87" s="146">
        <v>3773</v>
      </c>
      <c r="G87" s="146">
        <v>69347</v>
      </c>
      <c r="H87" s="146">
        <v>5000</v>
      </c>
      <c r="I87" s="147">
        <v>9</v>
      </c>
      <c r="J87" s="152">
        <v>3238</v>
      </c>
      <c r="K87" s="123">
        <v>4900</v>
      </c>
      <c r="L87" s="87"/>
      <c r="M87" s="132"/>
    </row>
    <row r="88" spans="1:13" s="19" customFormat="1" ht="18" customHeight="1" outlineLevel="1">
      <c r="A88" s="87"/>
      <c r="B88" s="84" t="s">
        <v>57</v>
      </c>
      <c r="C88" s="89">
        <v>12327</v>
      </c>
      <c r="D88" s="144">
        <v>6.44</v>
      </c>
      <c r="E88" s="145">
        <v>34.5</v>
      </c>
      <c r="F88" s="146">
        <v>3213</v>
      </c>
      <c r="G88" s="146">
        <v>92346</v>
      </c>
      <c r="H88" s="146">
        <v>22755</v>
      </c>
      <c r="I88" s="147">
        <v>12</v>
      </c>
      <c r="J88" s="152">
        <v>16212</v>
      </c>
      <c r="K88" s="123">
        <v>5400</v>
      </c>
      <c r="L88" s="87"/>
      <c r="M88" s="132"/>
    </row>
    <row r="89" spans="1:13" s="19" customFormat="1" ht="18" customHeight="1" outlineLevel="1">
      <c r="A89" s="87"/>
      <c r="B89" s="84" t="s">
        <v>58</v>
      </c>
      <c r="C89" s="89">
        <v>3352</v>
      </c>
      <c r="D89" s="144">
        <v>1.95</v>
      </c>
      <c r="E89" s="145">
        <v>34</v>
      </c>
      <c r="F89" s="146">
        <v>1040</v>
      </c>
      <c r="G89" s="146">
        <v>20708</v>
      </c>
      <c r="H89" s="147">
        <v>1450</v>
      </c>
      <c r="I89" s="147">
        <v>7</v>
      </c>
      <c r="J89" s="152">
        <v>7327</v>
      </c>
      <c r="K89" s="123">
        <v>3720</v>
      </c>
      <c r="L89" s="87"/>
      <c r="M89" s="132"/>
    </row>
    <row r="90" spans="1:13" s="19" customFormat="1" ht="18" customHeight="1" outlineLevel="1">
      <c r="A90" s="87"/>
      <c r="B90" s="84" t="s">
        <v>59</v>
      </c>
      <c r="C90" s="89">
        <v>5884</v>
      </c>
      <c r="D90" s="144">
        <v>6.5</v>
      </c>
      <c r="E90" s="145">
        <v>35</v>
      </c>
      <c r="F90" s="146">
        <v>5077</v>
      </c>
      <c r="G90" s="146">
        <v>99438</v>
      </c>
      <c r="H90" s="146">
        <v>21096</v>
      </c>
      <c r="I90" s="147">
        <v>10</v>
      </c>
      <c r="J90" s="152">
        <v>16648</v>
      </c>
      <c r="K90" s="123">
        <v>8000</v>
      </c>
      <c r="L90" s="87"/>
      <c r="M90" s="132"/>
    </row>
    <row r="91" spans="1:13" s="18" customFormat="1" ht="20.25" customHeight="1">
      <c r="A91" s="87"/>
      <c r="B91" s="88" t="s">
        <v>81</v>
      </c>
      <c r="C91" s="89">
        <f aca="true" t="shared" si="4" ref="C91:K91">SUM(C74:C90)</f>
        <v>145301</v>
      </c>
      <c r="D91" s="125">
        <f>SUM(D74:D90)</f>
        <v>98.53999999999999</v>
      </c>
      <c r="E91" s="125">
        <f>AVERAGE(E74:E90)</f>
        <v>37.1764705882353</v>
      </c>
      <c r="F91" s="89">
        <f t="shared" si="4"/>
        <v>65525</v>
      </c>
      <c r="G91" s="89">
        <f t="shared" si="4"/>
        <v>1156960</v>
      </c>
      <c r="H91" s="89">
        <f t="shared" si="4"/>
        <v>171041</v>
      </c>
      <c r="I91" s="89">
        <f t="shared" si="4"/>
        <v>179</v>
      </c>
      <c r="J91" s="89">
        <f t="shared" si="4"/>
        <v>165801</v>
      </c>
      <c r="K91" s="89">
        <f t="shared" si="4"/>
        <v>107375</v>
      </c>
      <c r="L91" s="87"/>
      <c r="M91" s="139"/>
    </row>
    <row r="92" spans="1:13" s="18" customFormat="1" ht="15" customHeight="1">
      <c r="A92" s="87"/>
      <c r="B92" s="87"/>
      <c r="C92" s="140"/>
      <c r="D92" s="140"/>
      <c r="E92" s="140"/>
      <c r="F92" s="140"/>
      <c r="G92" s="140"/>
      <c r="H92" s="140"/>
      <c r="I92"/>
      <c r="J92"/>
      <c r="K92" s="140"/>
      <c r="L92" s="126"/>
      <c r="M92" s="119"/>
    </row>
    <row r="93" spans="1:13" s="18" customFormat="1" ht="18.75" customHeight="1">
      <c r="A93" s="87"/>
      <c r="B93" s="88" t="s">
        <v>0</v>
      </c>
      <c r="C93" s="140">
        <f>SUM(C91+C67+C57+C47+C17)</f>
        <v>619578</v>
      </c>
      <c r="D93" s="141">
        <f>SUM(D91+D67+D57+D47+D17)</f>
        <v>413.47</v>
      </c>
      <c r="E93" s="141">
        <f>AVERAGE(E6:E16,E19:E33,E40:E46,E49:E56,E59:E66,E74:E90)</f>
        <v>37.21969696969697</v>
      </c>
      <c r="F93" s="140">
        <f aca="true" t="shared" si="5" ref="F93:K93">SUM(F91+F67+F57+F47+F17)</f>
        <v>286233</v>
      </c>
      <c r="G93" s="140">
        <f t="shared" si="5"/>
        <v>4171076</v>
      </c>
      <c r="H93" s="140">
        <f t="shared" si="5"/>
        <v>662420</v>
      </c>
      <c r="I93" s="140">
        <f t="shared" si="5"/>
        <v>707</v>
      </c>
      <c r="J93" s="140">
        <f t="shared" si="5"/>
        <v>753604</v>
      </c>
      <c r="K93" s="140">
        <f t="shared" si="5"/>
        <v>429851</v>
      </c>
      <c r="L93" s="126"/>
      <c r="M93" s="119"/>
    </row>
    <row r="94" spans="1:13" s="16" customFormat="1" ht="12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93"/>
    </row>
    <row r="95" spans="1:12" s="18" customFormat="1" ht="4.5" customHeight="1" hidden="1">
      <c r="A95" s="46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6"/>
    </row>
    <row r="96" spans="1:12" s="18" customFormat="1" ht="0.75" customHeight="1">
      <c r="A96" s="48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8"/>
    </row>
    <row r="97" spans="1:12" s="20" customFormat="1" ht="15.75" customHeight="1">
      <c r="A97" s="150" t="s">
        <v>94</v>
      </c>
      <c r="B97" s="52"/>
      <c r="C97" s="50"/>
      <c r="D97" s="50"/>
      <c r="E97" s="50"/>
      <c r="F97" s="50"/>
      <c r="G97" s="51"/>
      <c r="H97" s="50"/>
      <c r="I97" s="50"/>
      <c r="J97" s="50"/>
      <c r="K97" s="50"/>
      <c r="L97" s="53"/>
    </row>
    <row r="98" spans="1:12" s="7" customFormat="1" ht="13.5">
      <c r="A98"/>
      <c r="B98" s="10"/>
      <c r="C98" s="5"/>
      <c r="D98" s="5"/>
      <c r="E98" s="5"/>
      <c r="F98" s="5"/>
      <c r="G98" s="5"/>
      <c r="H98" s="5"/>
      <c r="I98" s="5"/>
      <c r="J98" s="5"/>
      <c r="K98" s="6"/>
      <c r="L98"/>
    </row>
    <row r="99" spans="1:12" s="7" customFormat="1" ht="12.75">
      <c r="A99"/>
      <c r="C99" s="5"/>
      <c r="D99" s="5"/>
      <c r="E99" s="5"/>
      <c r="F99" s="5"/>
      <c r="G99" s="5"/>
      <c r="H99" s="5"/>
      <c r="I99" s="5"/>
      <c r="J99" s="5"/>
      <c r="K99" s="6"/>
      <c r="L99"/>
    </row>
    <row r="100" spans="1:12" s="7" customFormat="1" ht="12.75">
      <c r="A100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/>
    </row>
    <row r="101" spans="1:12" s="7" customFormat="1" ht="12.75">
      <c r="A101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/>
    </row>
    <row r="102" spans="1:12" s="7" customFormat="1" ht="12.75">
      <c r="A102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/>
    </row>
    <row r="103" spans="1:12" s="7" customFormat="1" ht="12.75">
      <c r="A10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/>
    </row>
    <row r="104" spans="1:12" s="7" customFormat="1" ht="12.75">
      <c r="A104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/>
    </row>
    <row r="105" spans="1:12" s="7" customFormat="1" ht="12.75">
      <c r="A105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/>
    </row>
    <row r="106" spans="1:12" s="7" customFormat="1" ht="12.75">
      <c r="A106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/>
    </row>
    <row r="107" spans="1:12" s="7" customFormat="1" ht="12.75">
      <c r="A107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/>
    </row>
    <row r="108" spans="1:12" s="7" customFormat="1" ht="12.75">
      <c r="A108"/>
      <c r="B108" s="4"/>
      <c r="C108" s="5"/>
      <c r="D108" s="5"/>
      <c r="E108" s="5"/>
      <c r="F108" s="5"/>
      <c r="G108" s="9"/>
      <c r="H108" s="5"/>
      <c r="I108" s="5"/>
      <c r="J108" s="5"/>
      <c r="K108" s="6"/>
      <c r="L108"/>
    </row>
    <row r="109" spans="1:12" s="7" customFormat="1" ht="12.75">
      <c r="A109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/>
    </row>
    <row r="110" spans="1:12" s="7" customFormat="1" ht="12.75">
      <c r="A110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/>
    </row>
    <row r="111" spans="1:12" s="7" customFormat="1" ht="12.75">
      <c r="A111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/>
    </row>
    <row r="112" spans="1:12" s="7" customFormat="1" ht="12.75">
      <c r="A112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/>
    </row>
    <row r="113" spans="1:12" s="7" customFormat="1" ht="12.75">
      <c r="A113"/>
      <c r="B113" s="4"/>
      <c r="C113" s="4"/>
      <c r="D113" s="4"/>
      <c r="E113" s="4"/>
      <c r="F113" s="4"/>
      <c r="G113" s="4"/>
      <c r="H113" s="4"/>
      <c r="I113" s="4"/>
      <c r="J113" s="4"/>
      <c r="K113" s="6"/>
      <c r="L113"/>
    </row>
    <row r="114" spans="1:12" s="7" customFormat="1" ht="12.75">
      <c r="A114"/>
      <c r="B114" s="4"/>
      <c r="C114" s="4"/>
      <c r="D114" s="4"/>
      <c r="E114" s="4"/>
      <c r="F114" s="4"/>
      <c r="G114" s="4"/>
      <c r="H114" s="4"/>
      <c r="I114" s="4"/>
      <c r="J114" s="4"/>
      <c r="K114" s="2"/>
      <c r="L114"/>
    </row>
    <row r="115" spans="1:12" s="7" customFormat="1" ht="12.75">
      <c r="A115"/>
      <c r="B115" s="4"/>
      <c r="C115" s="4"/>
      <c r="D115" s="4"/>
      <c r="E115" s="4"/>
      <c r="F115" s="4"/>
      <c r="G115" s="4"/>
      <c r="H115" s="4"/>
      <c r="I115" s="4"/>
      <c r="J115" s="4"/>
      <c r="K115" s="2"/>
      <c r="L115"/>
    </row>
    <row r="116" spans="1:12" s="7" customFormat="1" ht="12.75">
      <c r="A116"/>
      <c r="B116" s="4"/>
      <c r="C116" s="4"/>
      <c r="D116" s="4"/>
      <c r="E116" s="4"/>
      <c r="F116" s="4"/>
      <c r="G116" s="4"/>
      <c r="H116" s="4"/>
      <c r="I116" s="4"/>
      <c r="J116" s="4"/>
      <c r="K116" s="2"/>
      <c r="L116"/>
    </row>
    <row r="117" spans="1:12" s="7" customFormat="1" ht="12.75">
      <c r="A117"/>
      <c r="B117" s="4"/>
      <c r="C117" s="4"/>
      <c r="D117" s="4"/>
      <c r="E117" s="4"/>
      <c r="F117" s="4"/>
      <c r="G117" s="4"/>
      <c r="H117" s="4"/>
      <c r="I117" s="4"/>
      <c r="J117" s="4"/>
      <c r="K117" s="2"/>
      <c r="L117"/>
    </row>
    <row r="118" spans="1:12" s="7" customFormat="1" ht="12.75">
      <c r="A118"/>
      <c r="B118" s="4"/>
      <c r="C118" s="4"/>
      <c r="D118" s="4"/>
      <c r="E118" s="4"/>
      <c r="F118" s="4"/>
      <c r="G118" s="4"/>
      <c r="H118" s="4"/>
      <c r="I118" s="4"/>
      <c r="J118" s="4"/>
      <c r="K118" s="2"/>
      <c r="L118"/>
    </row>
    <row r="119" spans="1:12" s="7" customFormat="1" ht="12.75">
      <c r="A119"/>
      <c r="B119" s="4"/>
      <c r="C119" s="4"/>
      <c r="D119" s="4"/>
      <c r="E119" s="4"/>
      <c r="F119" s="4"/>
      <c r="G119" s="4"/>
      <c r="H119" s="4"/>
      <c r="I119" s="4"/>
      <c r="J119" s="4"/>
      <c r="K119" s="2"/>
      <c r="L119"/>
    </row>
    <row r="120" spans="1:12" s="7" customFormat="1" ht="12.75">
      <c r="A120"/>
      <c r="B120" s="4"/>
      <c r="C120" s="4"/>
      <c r="D120" s="4"/>
      <c r="E120" s="4"/>
      <c r="F120" s="4"/>
      <c r="G120" s="4"/>
      <c r="H120" s="4"/>
      <c r="I120" s="4"/>
      <c r="J120" s="4"/>
      <c r="K120" s="2"/>
      <c r="L120"/>
    </row>
    <row r="121" spans="1:12" s="7" customFormat="1" ht="12.75">
      <c r="A121"/>
      <c r="B121" s="4"/>
      <c r="C121" s="4"/>
      <c r="D121" s="4"/>
      <c r="E121" s="4"/>
      <c r="F121" s="4"/>
      <c r="G121" s="4"/>
      <c r="H121" s="4"/>
      <c r="I121" s="4"/>
      <c r="J121" s="4"/>
      <c r="K121" s="2"/>
      <c r="L121"/>
    </row>
    <row r="122" spans="1:12" s="7" customFormat="1" ht="12.75">
      <c r="A122"/>
      <c r="B122" s="4"/>
      <c r="C122" s="4"/>
      <c r="D122" s="4"/>
      <c r="E122" s="4"/>
      <c r="F122" s="4"/>
      <c r="G122" s="4"/>
      <c r="H122" s="4"/>
      <c r="I122" s="4"/>
      <c r="J122" s="4"/>
      <c r="K122" s="2"/>
      <c r="L122"/>
    </row>
    <row r="123" spans="1:12" s="7" customFormat="1" ht="12.75">
      <c r="A123"/>
      <c r="B123" s="4"/>
      <c r="C123" s="4"/>
      <c r="D123" s="4"/>
      <c r="E123" s="4"/>
      <c r="F123" s="4"/>
      <c r="G123" s="4"/>
      <c r="H123" s="4"/>
      <c r="I123" s="4"/>
      <c r="J123" s="4"/>
      <c r="K123" s="2"/>
      <c r="L123"/>
    </row>
    <row r="124" spans="1:12" s="7" customFormat="1" ht="12.75">
      <c r="A124"/>
      <c r="B124" s="4"/>
      <c r="C124" s="4"/>
      <c r="D124" s="4"/>
      <c r="E124" s="4"/>
      <c r="F124" s="4"/>
      <c r="G124" s="4"/>
      <c r="H124" s="4"/>
      <c r="I124" s="4"/>
      <c r="J124" s="4"/>
      <c r="K124" s="2"/>
      <c r="L124"/>
    </row>
    <row r="125" spans="1:12" s="7" customFormat="1" ht="12.75">
      <c r="A125"/>
      <c r="B125" s="4"/>
      <c r="C125" s="4"/>
      <c r="D125" s="4"/>
      <c r="E125" s="4"/>
      <c r="F125" s="4"/>
      <c r="G125" s="4"/>
      <c r="H125" s="4"/>
      <c r="I125" s="4"/>
      <c r="J125" s="4"/>
      <c r="K125" s="2"/>
      <c r="L125"/>
    </row>
    <row r="126" spans="1:12" s="7" customFormat="1" ht="12.75">
      <c r="A126"/>
      <c r="B126" s="4"/>
      <c r="C126" s="4"/>
      <c r="D126" s="4"/>
      <c r="E126" s="4"/>
      <c r="F126" s="4"/>
      <c r="G126" s="4"/>
      <c r="H126" s="4"/>
      <c r="I126" s="4"/>
      <c r="J126" s="4"/>
      <c r="K126" s="2"/>
      <c r="L126"/>
    </row>
    <row r="127" spans="1:12" s="7" customFormat="1" ht="12.75">
      <c r="A127"/>
      <c r="B127" s="4"/>
      <c r="C127" s="4"/>
      <c r="D127" s="4"/>
      <c r="E127" s="4"/>
      <c r="F127" s="4"/>
      <c r="G127" s="4"/>
      <c r="H127" s="4"/>
      <c r="I127" s="4"/>
      <c r="J127" s="4"/>
      <c r="K127" s="2"/>
      <c r="L127"/>
    </row>
    <row r="128" spans="1:12" s="7" customFormat="1" ht="12.75">
      <c r="A128"/>
      <c r="B128" s="4"/>
      <c r="C128" s="4"/>
      <c r="D128" s="4"/>
      <c r="E128" s="4"/>
      <c r="F128" s="4"/>
      <c r="G128" s="4"/>
      <c r="H128" s="4"/>
      <c r="I128" s="4"/>
      <c r="J128" s="4"/>
      <c r="K128" s="2"/>
      <c r="L128"/>
    </row>
    <row r="129" spans="1:12" s="7" customFormat="1" ht="12.75">
      <c r="A129"/>
      <c r="B129" s="4"/>
      <c r="C129" s="4"/>
      <c r="D129" s="4"/>
      <c r="E129" s="4"/>
      <c r="F129" s="4"/>
      <c r="G129" s="4"/>
      <c r="H129" s="4"/>
      <c r="I129" s="4"/>
      <c r="J129" s="4"/>
      <c r="K129" s="2"/>
      <c r="L129"/>
    </row>
    <row r="130" spans="1:12" s="7" customFormat="1" ht="12.75">
      <c r="A130"/>
      <c r="B130" s="4"/>
      <c r="C130" s="4"/>
      <c r="D130" s="4"/>
      <c r="E130" s="4"/>
      <c r="F130" s="4"/>
      <c r="G130" s="4"/>
      <c r="H130" s="4"/>
      <c r="I130" s="4"/>
      <c r="J130" s="4"/>
      <c r="K130" s="2"/>
      <c r="L130"/>
    </row>
    <row r="131" spans="1:12" s="7" customFormat="1" ht="12.75">
      <c r="A131"/>
      <c r="B131" s="4"/>
      <c r="C131" s="4"/>
      <c r="D131" s="4"/>
      <c r="E131" s="4"/>
      <c r="F131" s="4"/>
      <c r="G131" s="4"/>
      <c r="H131" s="4"/>
      <c r="I131" s="4"/>
      <c r="J131" s="4"/>
      <c r="K131" s="2"/>
      <c r="L131"/>
    </row>
    <row r="132" spans="1:12" s="7" customFormat="1" ht="12.75">
      <c r="A132"/>
      <c r="B132" s="4"/>
      <c r="C132" s="4"/>
      <c r="D132" s="4"/>
      <c r="E132" s="4"/>
      <c r="F132" s="4"/>
      <c r="G132" s="4"/>
      <c r="H132" s="4"/>
      <c r="I132" s="4"/>
      <c r="J132" s="4"/>
      <c r="K132" s="2"/>
      <c r="L132"/>
    </row>
    <row r="133" spans="1:12" s="7" customFormat="1" ht="12.75">
      <c r="A133"/>
      <c r="B133" s="4"/>
      <c r="C133" s="4"/>
      <c r="D133" s="4"/>
      <c r="E133" s="4"/>
      <c r="F133" s="4"/>
      <c r="G133" s="4"/>
      <c r="H133" s="4"/>
      <c r="I133" s="4"/>
      <c r="J133" s="4"/>
      <c r="K133" s="2"/>
      <c r="L133"/>
    </row>
    <row r="134" spans="1:12" s="7" customFormat="1" ht="12.75">
      <c r="A134"/>
      <c r="B134" s="4"/>
      <c r="C134" s="4"/>
      <c r="D134" s="4"/>
      <c r="E134" s="4"/>
      <c r="F134" s="4"/>
      <c r="G134" s="4"/>
      <c r="H134" s="4"/>
      <c r="I134" s="4"/>
      <c r="J134" s="4"/>
      <c r="K134" s="2"/>
      <c r="L134"/>
    </row>
    <row r="135" spans="1:12" s="7" customFormat="1" ht="12.75">
      <c r="A135"/>
      <c r="B135" s="4"/>
      <c r="C135" s="4"/>
      <c r="D135" s="4"/>
      <c r="E135" s="4"/>
      <c r="F135" s="4"/>
      <c r="G135" s="4"/>
      <c r="H135" s="4"/>
      <c r="I135" s="4"/>
      <c r="J135" s="4"/>
      <c r="K135" s="2"/>
      <c r="L135"/>
    </row>
    <row r="136" spans="1:12" s="7" customFormat="1" ht="12.75">
      <c r="A136"/>
      <c r="B136" s="4"/>
      <c r="C136" s="4"/>
      <c r="D136" s="4"/>
      <c r="E136" s="4"/>
      <c r="F136" s="4"/>
      <c r="G136" s="4"/>
      <c r="H136" s="4"/>
      <c r="I136" s="4"/>
      <c r="J136" s="4"/>
      <c r="K136" s="2"/>
      <c r="L136"/>
    </row>
    <row r="137" spans="1:12" s="7" customFormat="1" ht="12.75">
      <c r="A137"/>
      <c r="B137" s="4"/>
      <c r="C137" s="4"/>
      <c r="D137" s="4"/>
      <c r="E137" s="4"/>
      <c r="F137" s="4"/>
      <c r="G137" s="4"/>
      <c r="H137" s="4"/>
      <c r="I137" s="4"/>
      <c r="J137" s="4"/>
      <c r="K137" s="2"/>
      <c r="L137"/>
    </row>
    <row r="138" spans="1:12" s="7" customFormat="1" ht="12.75">
      <c r="A138"/>
      <c r="B138" s="4"/>
      <c r="C138" s="4"/>
      <c r="D138" s="4"/>
      <c r="E138" s="4"/>
      <c r="F138" s="4"/>
      <c r="G138" s="4"/>
      <c r="H138" s="4"/>
      <c r="I138" s="4"/>
      <c r="J138" s="4"/>
      <c r="K138" s="2"/>
      <c r="L138"/>
    </row>
    <row r="139" spans="1:12" s="7" customFormat="1" ht="12.75">
      <c r="A139"/>
      <c r="B139" s="4"/>
      <c r="C139" s="4"/>
      <c r="D139" s="4"/>
      <c r="E139" s="4"/>
      <c r="F139" s="4"/>
      <c r="G139" s="4"/>
      <c r="H139" s="4"/>
      <c r="I139" s="4"/>
      <c r="J139" s="4"/>
      <c r="K139" s="2"/>
      <c r="L139"/>
    </row>
    <row r="140" spans="1:12" s="7" customFormat="1" ht="12.75">
      <c r="A140"/>
      <c r="B140" s="4"/>
      <c r="C140" s="4"/>
      <c r="D140" s="4"/>
      <c r="E140" s="4"/>
      <c r="F140" s="4"/>
      <c r="G140" s="4"/>
      <c r="H140" s="4"/>
      <c r="I140" s="4"/>
      <c r="J140" s="4"/>
      <c r="K140" s="2"/>
      <c r="L140"/>
    </row>
    <row r="141" spans="1:12" s="7" customFormat="1" ht="12.75">
      <c r="A141"/>
      <c r="B141" s="4"/>
      <c r="C141" s="4"/>
      <c r="D141" s="4"/>
      <c r="E141" s="4"/>
      <c r="F141" s="4"/>
      <c r="G141" s="4"/>
      <c r="H141" s="4"/>
      <c r="I141" s="4"/>
      <c r="J141" s="4"/>
      <c r="K141" s="2"/>
      <c r="L141"/>
    </row>
    <row r="142" spans="1:12" s="7" customFormat="1" ht="12.75">
      <c r="A142"/>
      <c r="B142" s="4"/>
      <c r="C142" s="4"/>
      <c r="D142" s="4"/>
      <c r="E142" s="4"/>
      <c r="F142" s="4"/>
      <c r="G142" s="4"/>
      <c r="H142" s="4"/>
      <c r="I142" s="4"/>
      <c r="J142" s="4"/>
      <c r="K142" s="2"/>
      <c r="L142"/>
    </row>
    <row r="143" spans="1:12" s="7" customFormat="1" ht="12.75">
      <c r="A143"/>
      <c r="B143" s="4"/>
      <c r="C143" s="4"/>
      <c r="D143" s="4"/>
      <c r="E143" s="4"/>
      <c r="F143" s="4"/>
      <c r="G143" s="4"/>
      <c r="H143" s="4"/>
      <c r="I143" s="4"/>
      <c r="J143" s="4"/>
      <c r="K143" s="2"/>
      <c r="L143"/>
    </row>
    <row r="144" spans="1:12" s="7" customFormat="1" ht="12.75">
      <c r="A144"/>
      <c r="B144" s="4"/>
      <c r="C144" s="4"/>
      <c r="D144" s="4"/>
      <c r="E144" s="4"/>
      <c r="F144" s="4"/>
      <c r="G144" s="4"/>
      <c r="H144" s="4"/>
      <c r="I144" s="4"/>
      <c r="J144" s="4"/>
      <c r="K144" s="2"/>
      <c r="L144"/>
    </row>
    <row r="145" spans="1:12" s="7" customFormat="1" ht="12.75">
      <c r="A145"/>
      <c r="B145" s="4"/>
      <c r="C145" s="4"/>
      <c r="D145" s="4"/>
      <c r="E145" s="4"/>
      <c r="F145" s="4"/>
      <c r="G145" s="4"/>
      <c r="H145" s="4"/>
      <c r="I145" s="4"/>
      <c r="J145" s="4"/>
      <c r="K145" s="2"/>
      <c r="L145"/>
    </row>
    <row r="146" spans="1:12" s="7" customFormat="1" ht="12.75">
      <c r="A146"/>
      <c r="B146" s="4"/>
      <c r="C146" s="4"/>
      <c r="D146" s="4"/>
      <c r="E146" s="4"/>
      <c r="F146" s="4"/>
      <c r="G146" s="4"/>
      <c r="H146" s="4"/>
      <c r="I146" s="4"/>
      <c r="J146" s="4"/>
      <c r="K146" s="2"/>
      <c r="L146"/>
    </row>
    <row r="147" spans="1:12" s="7" customFormat="1" ht="12.75">
      <c r="A147"/>
      <c r="B147" s="4"/>
      <c r="C147" s="4"/>
      <c r="D147" s="4"/>
      <c r="E147" s="4"/>
      <c r="F147" s="4"/>
      <c r="G147" s="4"/>
      <c r="H147" s="4"/>
      <c r="I147" s="4"/>
      <c r="J147" s="4"/>
      <c r="K147" s="2"/>
      <c r="L147"/>
    </row>
    <row r="148" spans="1:12" s="7" customFormat="1" ht="12.75">
      <c r="A148"/>
      <c r="B148" s="4"/>
      <c r="C148" s="4"/>
      <c r="D148" s="4"/>
      <c r="E148" s="4"/>
      <c r="F148" s="4"/>
      <c r="G148" s="4"/>
      <c r="H148" s="4"/>
      <c r="I148" s="4"/>
      <c r="J148" s="4"/>
      <c r="K148" s="2"/>
      <c r="L148"/>
    </row>
    <row r="149" spans="1:12" s="7" customFormat="1" ht="12.75">
      <c r="A149"/>
      <c r="B149" s="4"/>
      <c r="C149" s="4"/>
      <c r="D149" s="4"/>
      <c r="E149" s="4"/>
      <c r="F149" s="4"/>
      <c r="G149" s="4"/>
      <c r="H149" s="4"/>
      <c r="I149" s="4"/>
      <c r="J149" s="4"/>
      <c r="K149" s="2"/>
      <c r="L149"/>
    </row>
    <row r="150" spans="1:12" s="7" customFormat="1" ht="12.75">
      <c r="A150"/>
      <c r="B150" s="4"/>
      <c r="C150" s="4"/>
      <c r="D150" s="4"/>
      <c r="E150" s="4"/>
      <c r="F150" s="4"/>
      <c r="G150" s="4"/>
      <c r="H150" s="4"/>
      <c r="I150" s="4"/>
      <c r="J150" s="4"/>
      <c r="K150" s="2"/>
      <c r="L150"/>
    </row>
    <row r="151" spans="1:12" s="7" customFormat="1" ht="12.75">
      <c r="A151"/>
      <c r="B151" s="4"/>
      <c r="C151" s="4"/>
      <c r="D151" s="4"/>
      <c r="E151" s="4"/>
      <c r="F151" s="4"/>
      <c r="G151" s="4"/>
      <c r="H151" s="4"/>
      <c r="I151" s="4"/>
      <c r="J151" s="4"/>
      <c r="K151" s="2"/>
      <c r="L151"/>
    </row>
    <row r="152" spans="1:12" s="7" customFormat="1" ht="12.75">
      <c r="A152"/>
      <c r="B152" s="4"/>
      <c r="C152" s="4"/>
      <c r="D152" s="4"/>
      <c r="E152" s="4"/>
      <c r="F152" s="4"/>
      <c r="G152" s="4"/>
      <c r="H152" s="4"/>
      <c r="I152" s="4"/>
      <c r="J152" s="4"/>
      <c r="K152" s="2"/>
      <c r="L152"/>
    </row>
    <row r="153" spans="1:12" s="7" customFormat="1" ht="12.75">
      <c r="A153"/>
      <c r="B153" s="4"/>
      <c r="C153" s="4"/>
      <c r="D153" s="4"/>
      <c r="E153" s="4"/>
      <c r="F153" s="4"/>
      <c r="G153" s="4"/>
      <c r="H153" s="4"/>
      <c r="I153" s="4"/>
      <c r="J153" s="4"/>
      <c r="K153" s="2"/>
      <c r="L153"/>
    </row>
    <row r="154" spans="1:12" s="7" customFormat="1" ht="12.75">
      <c r="A154"/>
      <c r="B154" s="4"/>
      <c r="C154" s="4"/>
      <c r="D154" s="4"/>
      <c r="E154" s="4"/>
      <c r="F154" s="4"/>
      <c r="G154" s="4"/>
      <c r="H154" s="4"/>
      <c r="I154" s="4"/>
      <c r="J154" s="4"/>
      <c r="K154" s="2"/>
      <c r="L15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2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2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2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2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2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2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2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2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2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2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2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2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2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2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2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2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2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2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2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2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2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2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2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2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2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2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2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2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2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2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2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2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2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2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2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2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2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2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2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2"/>
    </row>
    <row r="195" spans="2:11" ht="12.75">
      <c r="B195" s="4"/>
      <c r="C195" s="4"/>
      <c r="D195" s="4"/>
      <c r="E195" s="4"/>
      <c r="F195" s="4"/>
      <c r="G195" s="4"/>
      <c r="H195" s="4"/>
      <c r="I195" s="4"/>
      <c r="J195" s="4"/>
      <c r="K195" s="2"/>
    </row>
    <row r="196" spans="2:11" ht="12.75">
      <c r="B196" s="4"/>
      <c r="C196" s="4"/>
      <c r="D196" s="4"/>
      <c r="E196" s="4"/>
      <c r="F196" s="4"/>
      <c r="G196" s="4"/>
      <c r="H196" s="4"/>
      <c r="I196" s="4"/>
      <c r="J196" s="4"/>
      <c r="K196" s="2"/>
    </row>
    <row r="197" spans="2:11" ht="12.75">
      <c r="B197" s="4"/>
      <c r="C197" s="4"/>
      <c r="D197" s="4"/>
      <c r="E197" s="4"/>
      <c r="F197" s="4"/>
      <c r="G197" s="4"/>
      <c r="H197" s="4"/>
      <c r="I197" s="4"/>
      <c r="J197" s="4"/>
      <c r="K197" s="2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2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2"/>
    </row>
    <row r="200" spans="2:11" ht="12.75">
      <c r="B200" s="4"/>
      <c r="C200" s="4"/>
      <c r="D200" s="4"/>
      <c r="E200" s="4"/>
      <c r="F200" s="4"/>
      <c r="G200" s="4"/>
      <c r="H200" s="4"/>
      <c r="I200" s="4"/>
      <c r="J200" s="4"/>
      <c r="K200" s="2"/>
    </row>
    <row r="201" spans="2:11" ht="12.75">
      <c r="B201" s="4"/>
      <c r="C201" s="4"/>
      <c r="D201" s="4"/>
      <c r="E201" s="4"/>
      <c r="F201" s="4"/>
      <c r="G201" s="4"/>
      <c r="H201" s="4"/>
      <c r="I201" s="4"/>
      <c r="J201" s="4"/>
      <c r="K201" s="2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2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2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2"/>
    </row>
    <row r="205" spans="2:11" ht="12.75">
      <c r="B205" s="4"/>
      <c r="C205" s="4"/>
      <c r="D205" s="4"/>
      <c r="E205" s="4"/>
      <c r="F205" s="4"/>
      <c r="G205" s="4"/>
      <c r="H205" s="4"/>
      <c r="I205" s="4"/>
      <c r="J205" s="4"/>
      <c r="K205" s="2"/>
    </row>
    <row r="206" spans="2:11" ht="12.75">
      <c r="B206" s="4"/>
      <c r="C206" s="4"/>
      <c r="D206" s="4"/>
      <c r="E206" s="4"/>
      <c r="F206" s="4"/>
      <c r="G206" s="4"/>
      <c r="H206" s="4"/>
      <c r="I206" s="4"/>
      <c r="J206" s="4"/>
      <c r="K206" s="2"/>
    </row>
    <row r="207" spans="2:11" ht="12.75">
      <c r="B207" s="4"/>
      <c r="C207" s="4"/>
      <c r="D207" s="4"/>
      <c r="E207" s="4"/>
      <c r="F207" s="4"/>
      <c r="G207" s="4"/>
      <c r="H207" s="4"/>
      <c r="I207" s="4"/>
      <c r="J207" s="4"/>
      <c r="K207" s="2"/>
    </row>
    <row r="208" spans="2:11" ht="12.75">
      <c r="B208" s="4"/>
      <c r="C208" s="4"/>
      <c r="D208" s="4"/>
      <c r="E208" s="4"/>
      <c r="F208" s="4"/>
      <c r="G208" s="4"/>
      <c r="H208" s="4"/>
      <c r="I208" s="4"/>
      <c r="J208" s="4"/>
      <c r="K208" s="2"/>
    </row>
    <row r="209" spans="2:11" ht="12.75">
      <c r="B209" s="4"/>
      <c r="C209" s="4"/>
      <c r="D209" s="4"/>
      <c r="E209" s="4"/>
      <c r="F209" s="4"/>
      <c r="G209" s="4"/>
      <c r="H209" s="4"/>
      <c r="I209" s="4"/>
      <c r="J209" s="4"/>
      <c r="K209" s="2"/>
    </row>
    <row r="210" spans="2:11" ht="12.75">
      <c r="B210" s="4"/>
      <c r="C210" s="4"/>
      <c r="D210" s="4"/>
      <c r="E210" s="4"/>
      <c r="F210" s="4"/>
      <c r="G210" s="4"/>
      <c r="H210" s="4"/>
      <c r="I210" s="4"/>
      <c r="J210" s="4"/>
      <c r="K210" s="2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2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2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2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2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2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2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2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2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2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2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2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2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2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2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2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2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2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2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2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2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2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2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2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2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2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2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2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2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2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2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2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2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2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2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2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2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2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2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2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2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2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2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2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2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2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2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2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2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2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2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2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2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2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2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2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2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2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2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2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2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2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2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2"/>
    </row>
    <row r="274" spans="2:11" ht="12.75">
      <c r="B274" s="4"/>
      <c r="C274" s="4"/>
      <c r="D274" s="4"/>
      <c r="E274" s="4"/>
      <c r="F274" s="4"/>
      <c r="G274" s="4"/>
      <c r="H274" s="4"/>
      <c r="I274" s="4"/>
      <c r="J274" s="4"/>
      <c r="K274" s="2"/>
    </row>
    <row r="275" spans="2:11" ht="12.75">
      <c r="B275" s="4"/>
      <c r="C275" s="4"/>
      <c r="D275" s="4"/>
      <c r="E275" s="4"/>
      <c r="F275" s="4"/>
      <c r="G275" s="4"/>
      <c r="H275" s="4"/>
      <c r="I275" s="4"/>
      <c r="J275" s="4"/>
      <c r="K275" s="2"/>
    </row>
    <row r="276" spans="2:11" ht="12.75">
      <c r="B276" s="4"/>
      <c r="C276" s="4"/>
      <c r="D276" s="4"/>
      <c r="E276" s="4"/>
      <c r="F276" s="4"/>
      <c r="G276" s="4"/>
      <c r="H276" s="4"/>
      <c r="I276" s="4"/>
      <c r="J276" s="4"/>
      <c r="K276" s="2"/>
    </row>
    <row r="277" spans="2:11" ht="12.75">
      <c r="B277" s="4"/>
      <c r="C277" s="4"/>
      <c r="D277" s="4"/>
      <c r="E277" s="4"/>
      <c r="F277" s="4"/>
      <c r="G277" s="4"/>
      <c r="H277" s="4"/>
      <c r="I277" s="4"/>
      <c r="J277" s="4"/>
      <c r="K277" s="2"/>
    </row>
    <row r="278" spans="2:11" ht="12.75">
      <c r="B278" s="4"/>
      <c r="C278" s="4"/>
      <c r="D278" s="4"/>
      <c r="E278" s="4"/>
      <c r="F278" s="4"/>
      <c r="G278" s="4"/>
      <c r="H278" s="4"/>
      <c r="I278" s="4"/>
      <c r="J278" s="4"/>
      <c r="K278" s="2"/>
    </row>
    <row r="279" spans="2:11" ht="12.75">
      <c r="B279" s="4"/>
      <c r="C279" s="4"/>
      <c r="D279" s="4"/>
      <c r="E279" s="4"/>
      <c r="F279" s="4"/>
      <c r="G279" s="4"/>
      <c r="H279" s="4"/>
      <c r="I279" s="4"/>
      <c r="J279" s="4"/>
      <c r="K279" s="2"/>
    </row>
    <row r="280" spans="2:11" ht="12.75">
      <c r="B280" s="4"/>
      <c r="C280" s="4"/>
      <c r="D280" s="4"/>
      <c r="E280" s="4"/>
      <c r="F280" s="4"/>
      <c r="G280" s="4"/>
      <c r="H280" s="4"/>
      <c r="I280" s="4"/>
      <c r="J280" s="4"/>
      <c r="K280" s="2"/>
    </row>
    <row r="281" spans="2:11" ht="12.75">
      <c r="B281" s="4"/>
      <c r="C281" s="4"/>
      <c r="D281" s="4"/>
      <c r="E281" s="4"/>
      <c r="F281" s="4"/>
      <c r="G281" s="4"/>
      <c r="H281" s="4"/>
      <c r="I281" s="4"/>
      <c r="J281" s="4"/>
      <c r="K281" s="2"/>
    </row>
    <row r="282" spans="2:11" ht="12.75">
      <c r="B282" s="4"/>
      <c r="C282" s="4"/>
      <c r="D282" s="4"/>
      <c r="E282" s="4"/>
      <c r="F282" s="4"/>
      <c r="G282" s="4"/>
      <c r="H282" s="4"/>
      <c r="I282" s="4"/>
      <c r="J282" s="4"/>
      <c r="K282" s="2"/>
    </row>
    <row r="283" spans="2:11" ht="12.75">
      <c r="B283" s="4"/>
      <c r="C283" s="4"/>
      <c r="D283" s="4"/>
      <c r="E283" s="4"/>
      <c r="F283" s="4"/>
      <c r="G283" s="4"/>
      <c r="H283" s="4"/>
      <c r="I283" s="4"/>
      <c r="J283" s="4"/>
      <c r="K283" s="2"/>
    </row>
    <row r="284" spans="2:11" ht="12.75">
      <c r="B284" s="4"/>
      <c r="C284" s="4"/>
      <c r="D284" s="4"/>
      <c r="E284" s="4"/>
      <c r="F284" s="4"/>
      <c r="G284" s="4"/>
      <c r="H284" s="4"/>
      <c r="I284" s="4"/>
      <c r="J284" s="4"/>
      <c r="K284" s="2"/>
    </row>
    <row r="285" spans="2:11" ht="12.75">
      <c r="B285" s="4"/>
      <c r="C285" s="4"/>
      <c r="D285" s="4"/>
      <c r="E285" s="4"/>
      <c r="F285" s="4"/>
      <c r="G285" s="4"/>
      <c r="H285" s="4"/>
      <c r="I285" s="4"/>
      <c r="J285" s="4"/>
      <c r="K285" s="2"/>
    </row>
    <row r="286" spans="2:11" ht="12.75">
      <c r="B286" s="4"/>
      <c r="C286" s="4"/>
      <c r="D286" s="4"/>
      <c r="E286" s="4"/>
      <c r="F286" s="4"/>
      <c r="G286" s="4"/>
      <c r="H286" s="4"/>
      <c r="I286" s="4"/>
      <c r="J286" s="4"/>
      <c r="K286" s="2"/>
    </row>
    <row r="287" spans="2:11" ht="12.75">
      <c r="B287" s="4"/>
      <c r="C287" s="4"/>
      <c r="D287" s="4"/>
      <c r="E287" s="4"/>
      <c r="F287" s="4"/>
      <c r="G287" s="4"/>
      <c r="H287" s="4"/>
      <c r="I287" s="4"/>
      <c r="J287" s="4"/>
      <c r="K287" s="2"/>
    </row>
    <row r="288" spans="2:11" ht="12.75">
      <c r="B288" s="4"/>
      <c r="C288" s="4"/>
      <c r="D288" s="4"/>
      <c r="E288" s="4"/>
      <c r="F288" s="4"/>
      <c r="G288" s="4"/>
      <c r="H288" s="4"/>
      <c r="I288" s="4"/>
      <c r="J288" s="4"/>
      <c r="K288" s="2"/>
    </row>
    <row r="289" spans="2:11" ht="12.75">
      <c r="B289" s="4"/>
      <c r="C289" s="4"/>
      <c r="D289" s="4"/>
      <c r="E289" s="4"/>
      <c r="F289" s="4"/>
      <c r="G289" s="4"/>
      <c r="H289" s="4"/>
      <c r="I289" s="4"/>
      <c r="J289" s="4"/>
      <c r="K289" s="2"/>
    </row>
    <row r="290" spans="2:11" ht="12.75">
      <c r="B290" s="4"/>
      <c r="C290" s="4"/>
      <c r="D290" s="4"/>
      <c r="E290" s="4"/>
      <c r="F290" s="4"/>
      <c r="G290" s="4"/>
      <c r="H290" s="4"/>
      <c r="I290" s="4"/>
      <c r="J290" s="4"/>
      <c r="K290" s="2"/>
    </row>
    <row r="291" spans="2:11" ht="12.75">
      <c r="B291" s="4"/>
      <c r="C291" s="4"/>
      <c r="D291" s="4"/>
      <c r="E291" s="4"/>
      <c r="F291" s="4"/>
      <c r="G291" s="4"/>
      <c r="H291" s="4"/>
      <c r="I291" s="4"/>
      <c r="J291" s="4"/>
      <c r="K291" s="2"/>
    </row>
    <row r="292" spans="2:11" ht="12.75">
      <c r="B292" s="4"/>
      <c r="C292" s="4"/>
      <c r="D292" s="4"/>
      <c r="E292" s="4"/>
      <c r="F292" s="4"/>
      <c r="G292" s="4"/>
      <c r="H292" s="4"/>
      <c r="I292" s="4"/>
      <c r="J292" s="4"/>
      <c r="K292" s="2"/>
    </row>
    <row r="293" spans="2:11" ht="12.75">
      <c r="B293" s="4"/>
      <c r="C293" s="4"/>
      <c r="D293" s="4"/>
      <c r="E293" s="4"/>
      <c r="F293" s="4"/>
      <c r="G293" s="4"/>
      <c r="H293" s="4"/>
      <c r="I293" s="4"/>
      <c r="J293" s="4"/>
      <c r="K293" s="2"/>
    </row>
    <row r="294" spans="2:11" ht="12.75">
      <c r="B294" s="4"/>
      <c r="C294" s="4"/>
      <c r="D294" s="4"/>
      <c r="E294" s="4"/>
      <c r="F294" s="4"/>
      <c r="G294" s="4"/>
      <c r="H294" s="4"/>
      <c r="I294" s="4"/>
      <c r="J294" s="4"/>
      <c r="K294" s="2"/>
    </row>
    <row r="295" spans="2:11" ht="12.75">
      <c r="B295" s="4"/>
      <c r="C295" s="4"/>
      <c r="D295" s="4"/>
      <c r="E295" s="4"/>
      <c r="F295" s="4"/>
      <c r="G295" s="4"/>
      <c r="H295" s="4"/>
      <c r="I295" s="4"/>
      <c r="J295" s="4"/>
      <c r="K295" s="2"/>
    </row>
    <row r="296" spans="2:11" ht="12.75">
      <c r="B296" s="4"/>
      <c r="C296" s="4"/>
      <c r="D296" s="4"/>
      <c r="E296" s="4"/>
      <c r="F296" s="4"/>
      <c r="G296" s="4"/>
      <c r="H296" s="4"/>
      <c r="I296" s="4"/>
      <c r="J296" s="4"/>
      <c r="K296" s="2"/>
    </row>
    <row r="297" spans="2:11" ht="12.75">
      <c r="B297" s="4"/>
      <c r="C297" s="4"/>
      <c r="D297" s="4"/>
      <c r="E297" s="4"/>
      <c r="F297" s="4"/>
      <c r="G297" s="4"/>
      <c r="H297" s="4"/>
      <c r="I297" s="4"/>
      <c r="J297" s="4"/>
      <c r="K297" s="2"/>
    </row>
    <row r="298" spans="2:11" ht="12.75">
      <c r="B298" s="4"/>
      <c r="C298" s="4"/>
      <c r="D298" s="4"/>
      <c r="E298" s="4"/>
      <c r="F298" s="4"/>
      <c r="G298" s="4"/>
      <c r="H298" s="4"/>
      <c r="I298" s="4"/>
      <c r="J298" s="4"/>
      <c r="K298" s="2"/>
    </row>
    <row r="299" spans="2:11" ht="12.75">
      <c r="B299" s="4"/>
      <c r="C299" s="4"/>
      <c r="D299" s="4"/>
      <c r="E299" s="4"/>
      <c r="F299" s="4"/>
      <c r="G299" s="4"/>
      <c r="H299" s="4"/>
      <c r="I299" s="4"/>
      <c r="J299" s="4"/>
      <c r="K299" s="2"/>
    </row>
    <row r="300" spans="2:11" ht="12.75">
      <c r="B300" s="4"/>
      <c r="C300" s="4"/>
      <c r="D300" s="4"/>
      <c r="E300" s="4"/>
      <c r="F300" s="4"/>
      <c r="G300" s="4"/>
      <c r="H300" s="4"/>
      <c r="I300" s="4"/>
      <c r="J300" s="4"/>
      <c r="K300" s="2"/>
    </row>
    <row r="301" spans="2:11" ht="12.75">
      <c r="B301" s="4"/>
      <c r="C301" s="4"/>
      <c r="D301" s="4"/>
      <c r="E301" s="4"/>
      <c r="F301" s="4"/>
      <c r="G301" s="4"/>
      <c r="H301" s="4"/>
      <c r="I301" s="4"/>
      <c r="J301" s="4"/>
      <c r="K301" s="2"/>
    </row>
    <row r="302" spans="2:11" ht="12.75">
      <c r="B302" s="4"/>
      <c r="C302" s="4"/>
      <c r="D302" s="4"/>
      <c r="E302" s="4"/>
      <c r="F302" s="4"/>
      <c r="G302" s="4"/>
      <c r="H302" s="4"/>
      <c r="I302" s="4"/>
      <c r="J302" s="4"/>
      <c r="K302" s="2"/>
    </row>
    <row r="303" spans="2:11" ht="12.75">
      <c r="B303" s="4"/>
      <c r="C303" s="4"/>
      <c r="D303" s="4"/>
      <c r="E303" s="4"/>
      <c r="F303" s="4"/>
      <c r="G303" s="4"/>
      <c r="H303" s="4"/>
      <c r="I303" s="4"/>
      <c r="J303" s="4"/>
      <c r="K303" s="2"/>
    </row>
    <row r="304" spans="2:11" ht="12.75">
      <c r="B304" s="4"/>
      <c r="C304" s="4"/>
      <c r="D304" s="4"/>
      <c r="E304" s="4"/>
      <c r="F304" s="4"/>
      <c r="G304" s="4"/>
      <c r="H304" s="4"/>
      <c r="I304" s="4"/>
      <c r="J304" s="4"/>
      <c r="K304" s="2"/>
    </row>
    <row r="305" spans="2:11" ht="12.75">
      <c r="B305" s="4"/>
      <c r="C305" s="4"/>
      <c r="D305" s="4"/>
      <c r="E305" s="4"/>
      <c r="F305" s="4"/>
      <c r="G305" s="4"/>
      <c r="H305" s="4"/>
      <c r="I305" s="4"/>
      <c r="J305" s="4"/>
      <c r="K305" s="2"/>
    </row>
    <row r="306" spans="2:11" ht="12.75">
      <c r="B306" s="4"/>
      <c r="C306" s="4"/>
      <c r="D306" s="4"/>
      <c r="E306" s="4"/>
      <c r="F306" s="4"/>
      <c r="G306" s="4"/>
      <c r="H306" s="4"/>
      <c r="I306" s="4"/>
      <c r="J306" s="4"/>
      <c r="K306" s="2"/>
    </row>
    <row r="307" spans="2:11" ht="12.75">
      <c r="B307" s="4"/>
      <c r="C307" s="4"/>
      <c r="D307" s="4"/>
      <c r="E307" s="4"/>
      <c r="F307" s="4"/>
      <c r="G307" s="4"/>
      <c r="H307" s="4"/>
      <c r="I307" s="4"/>
      <c r="J307" s="4"/>
      <c r="K307" s="2"/>
    </row>
    <row r="308" spans="2:11" ht="12.75">
      <c r="B308" s="4"/>
      <c r="C308" s="4"/>
      <c r="D308" s="4"/>
      <c r="E308" s="4"/>
      <c r="F308" s="4"/>
      <c r="G308" s="4"/>
      <c r="H308" s="4"/>
      <c r="I308" s="4"/>
      <c r="J308" s="4"/>
      <c r="K308" s="2"/>
    </row>
    <row r="309" spans="2:11" ht="12.75">
      <c r="B309" s="4"/>
      <c r="C309" s="4"/>
      <c r="D309" s="4"/>
      <c r="E309" s="4"/>
      <c r="F309" s="4"/>
      <c r="G309" s="4"/>
      <c r="H309" s="4"/>
      <c r="I309" s="4"/>
      <c r="J309" s="4"/>
      <c r="K309" s="2"/>
    </row>
    <row r="310" spans="2:11" ht="12.75">
      <c r="B310" s="4"/>
      <c r="C310" s="4"/>
      <c r="D310" s="4"/>
      <c r="E310" s="4"/>
      <c r="F310" s="4"/>
      <c r="G310" s="4"/>
      <c r="H310" s="4"/>
      <c r="I310" s="4"/>
      <c r="J310" s="4"/>
      <c r="K310" s="2"/>
    </row>
    <row r="311" spans="2:11" ht="12.75">
      <c r="B311" s="4"/>
      <c r="C311" s="4"/>
      <c r="D311" s="4"/>
      <c r="E311" s="4"/>
      <c r="F311" s="4"/>
      <c r="G311" s="4"/>
      <c r="H311" s="4"/>
      <c r="I311" s="4"/>
      <c r="J311" s="4"/>
      <c r="K311" s="2"/>
    </row>
    <row r="312" spans="2:11" ht="12.75">
      <c r="B312" s="4"/>
      <c r="C312" s="4"/>
      <c r="D312" s="4"/>
      <c r="E312" s="4"/>
      <c r="F312" s="4"/>
      <c r="G312" s="4"/>
      <c r="H312" s="4"/>
      <c r="I312" s="4"/>
      <c r="J312" s="4"/>
      <c r="K312" s="2"/>
    </row>
    <row r="313" spans="2:11" ht="12.75">
      <c r="B313" s="4"/>
      <c r="C313" s="4"/>
      <c r="D313" s="4"/>
      <c r="E313" s="4"/>
      <c r="F313" s="4"/>
      <c r="G313" s="4"/>
      <c r="H313" s="4"/>
      <c r="I313" s="4"/>
      <c r="J313" s="4"/>
      <c r="K313" s="2"/>
    </row>
    <row r="314" spans="2:11" ht="12.75">
      <c r="B314" s="4"/>
      <c r="C314" s="4"/>
      <c r="D314" s="4"/>
      <c r="E314" s="4"/>
      <c r="F314" s="4"/>
      <c r="G314" s="4"/>
      <c r="H314" s="4"/>
      <c r="I314" s="4"/>
      <c r="J314" s="4"/>
      <c r="K314" s="2"/>
    </row>
    <row r="315" spans="2:11" ht="12.75">
      <c r="B315" s="4"/>
      <c r="C315" s="4"/>
      <c r="D315" s="4"/>
      <c r="E315" s="4"/>
      <c r="F315" s="4"/>
      <c r="G315" s="4"/>
      <c r="H315" s="4"/>
      <c r="I315" s="4"/>
      <c r="J315" s="4"/>
      <c r="K315" s="2"/>
    </row>
    <row r="316" spans="2:11" ht="12.75">
      <c r="B316" s="4"/>
      <c r="C316" s="4"/>
      <c r="D316" s="4"/>
      <c r="E316" s="4"/>
      <c r="F316" s="4"/>
      <c r="G316" s="4"/>
      <c r="H316" s="4"/>
      <c r="I316" s="4"/>
      <c r="J316" s="4"/>
      <c r="K316" s="2"/>
    </row>
    <row r="317" spans="2:11" ht="12.75">
      <c r="B317" s="4"/>
      <c r="C317" s="4"/>
      <c r="D317" s="4"/>
      <c r="E317" s="4"/>
      <c r="F317" s="4"/>
      <c r="G317" s="4"/>
      <c r="H317" s="4"/>
      <c r="I317" s="4"/>
      <c r="J317" s="4"/>
      <c r="K317" s="2"/>
    </row>
    <row r="318" spans="2:11" ht="12.75">
      <c r="B318" s="4"/>
      <c r="C318" s="4"/>
      <c r="D318" s="4"/>
      <c r="E318" s="4"/>
      <c r="F318" s="4"/>
      <c r="G318" s="4"/>
      <c r="H318" s="4"/>
      <c r="I318" s="4"/>
      <c r="J318" s="4"/>
      <c r="K318" s="2"/>
    </row>
    <row r="319" spans="2:10" ht="12.7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2.7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2.7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2.7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2.7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2.7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2.7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2.7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2.7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2.7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2.7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2.7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2.7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2.7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2.7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2.7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2.7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2.7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2.7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2.7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2.7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2.7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2.7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2.7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2.7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2.7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2.7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2.7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2.7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2.7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2.7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2.7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2.7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2.7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2.7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2.7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2.7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2.7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2.7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2.7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2.7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2.7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2.7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2.7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2.7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2.7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2.7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2.7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2.7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2.7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2.7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2.7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2.7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2.7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2.7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2.7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2.7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2.7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2.7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2.7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2.7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2.7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2.7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2.7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2.7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2.7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2.7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2.7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2.7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2.7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2.7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2.7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2.7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2.7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2.7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2.7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2.7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2.7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2.7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2.7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2.7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2.7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2.7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2.7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2.7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2.7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2.7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2.7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2.7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2.7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2.7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2.7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2.7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2.7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2.7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2.7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2.7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2.7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2.7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2.7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2.7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2.7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2.7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2.7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2.7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2.7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2.7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2.7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2.7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2.7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2.7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2.7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2.7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2.7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2.7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2.7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2.7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2.7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2.7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2.7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2.7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2.7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2.7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2.7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2.7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2.7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2.7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2.7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2.7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2.7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2.7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2.7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2.7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2.7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2.7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2.7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2.7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2.7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2.7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2.7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2.7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2.7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2.7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2.7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2.7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2.7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2.7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2.7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2.7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2.7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2.7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2.7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2.7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2.7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2.7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2.7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2.7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2.7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2.7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2.7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2.7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2.7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2.7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2.7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2.7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2.7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2.7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2.7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2.7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2.7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2.7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2.7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2.7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2.7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2.7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2.7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2.7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2.7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2.7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2.7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2.7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2.7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2.7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2.7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2.7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2.7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2.7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2.7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2.7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2.7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2.7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2.7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2.7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2.7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2.7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2.7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2.7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2.7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2.7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2.7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2.7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2.7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2.7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2.7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2.7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2.7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2.7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2.7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2.7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2.7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2.7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2.7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2.7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2.7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2.7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2.7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2.7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2.7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2.7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2.7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2.7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2.7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2.7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2.7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2.7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2.7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2.7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2.7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2.7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2.7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2.7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2.7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2.7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2.7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2.7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2.7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2.7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2.7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2.75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2.75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2.75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2.75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2.75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2.75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2.75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2.75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2.75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2.75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2.75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2.75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2.75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2.75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2.75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2.75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2.75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2.75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2.75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2.75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2.75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2.75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2.75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2.75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2.75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2.75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2.75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2.75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2.75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2.75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2.75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2.75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2.75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2.75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2.75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2.75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2.75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2.75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2.75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2.75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2.75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2.75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2.75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2.75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2.75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2.75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2.75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2.75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2.75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2.75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2.75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2.75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2.75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2.75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2.75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2.75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2.75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2.75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2.75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2.75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2.75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2.75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2.75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2.75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2.75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2.75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2.75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2.75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2.75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2.75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2.75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2.75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2.75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2.75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2.75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2.75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2.75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2.75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2.75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2.75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2.75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2.75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2.75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2.75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2.75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2.75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2.75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2.75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2.75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2.75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2.75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2.75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2.75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2.75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2.75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2.75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2.75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2.75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2.75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2.75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2.75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2.75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2.75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2.75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2.75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2.75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2.75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2.75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2.75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2.75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2.75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2.75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2.75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2.75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2.75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2.75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2.75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2.75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2.75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2.75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2.75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2.75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2.75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2.75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2.75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2.75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2.75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2.75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2.75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2.75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2.75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2.75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2.75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2.75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2.75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2.75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2.75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2.75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2.75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2.75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2.75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2.75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2.75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2.75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2.75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2.75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2.75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2.75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2.75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2.75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2.75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2.75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2.75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2.75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2.75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2.75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2.75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2.75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2.75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2.75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2.75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2.75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2.75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2.75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2.75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2.75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2.75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2.75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2.75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2.75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2.75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2.75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2.75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2.75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2.75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2.75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2.75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2.75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2.75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2.75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2.75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2.75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2.75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2.75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2.75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2.75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2.75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2.75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2.75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2.75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2.75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2.75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2.75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2.75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2.75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2.75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2.75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2.75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2.75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2.75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2.75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2.75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2.75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2.75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2.75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2.75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2.75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2.75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2.75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2.75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2.75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2.75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2.75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2.75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2.75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2.75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2.75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2.75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2.75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2.75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2.75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2.75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2.75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2.75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2.75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2.75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2.75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2.75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2.75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2.75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2.75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2.75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2.75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2.75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2.75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2.75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2.75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2.75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2.75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2.75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2.75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2.75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2.75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2.75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2.75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2.75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2.75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2.75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2.75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2.75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2.75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2.75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2.75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2.75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2.75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2.75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2.75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2.75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2.75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2.75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2.75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2.75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2.75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2.75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2.75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2.75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2.75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2.75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2.75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2.75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2.75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2.75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2.75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2.75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2.75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12.75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12.75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12.75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12.75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12.75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12.75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12.75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12.75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12.75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12.75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12.75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12.75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12.75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12.75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12.75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12.75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12.75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12.75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12.75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12.75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12.75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12.75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12.75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12.75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12.75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12.75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12.75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12.75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12.75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12.75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12.75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12.75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12.75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12.75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12.75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12.75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12.75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12.75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12.75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12.75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12.75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12.75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12.75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12.75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12.75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12.75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12.75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12.75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12.75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12.75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12.75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12.75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12.75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12.75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12.75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12.75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12.75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12.75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12.75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12.75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12.75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12.75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12.75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12.75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12.75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12.75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12.75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12.75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12.75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12.75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12.75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12.75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12.75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12.75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12.75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12.75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12.75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12.75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12.75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12.75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12.75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12.75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12.75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12.75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12.75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12.75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12.75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12.75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12.75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12.75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12.75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12.75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12.75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12.75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12.75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12.75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12.75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12.75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12.75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12.75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12.75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12.75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12.75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12.75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12.75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12.75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12.75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12.75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12.75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12.75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12.75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12.75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12.75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12.75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12.75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12.75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12.75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12.75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12.75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12.75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12.75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12.75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12.75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12.75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12.75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12.75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12.75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12.75">
      <c r="B959" s="4"/>
      <c r="C959" s="4"/>
      <c r="D959" s="4"/>
      <c r="E959" s="4"/>
      <c r="F959" s="4"/>
      <c r="G959" s="4"/>
      <c r="H959" s="4"/>
      <c r="I959" s="4"/>
      <c r="J959" s="4"/>
    </row>
  </sheetData>
  <sheetProtection/>
  <printOptions/>
  <pageMargins left="0.8" right="0.576771654" top="0.393700787401575" bottom="0.393700787401575" header="0.511811024" footer="0.511811023622047"/>
  <pageSetup horizontalDpi="600" verticalDpi="600" orientation="landscape" scale="90" r:id="rId1"/>
  <rowBreaks count="2" manualBreakCount="2">
    <brk id="35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</cp:lastModifiedBy>
  <cp:lastPrinted>2009-08-03T14:01:22Z</cp:lastPrinted>
  <dcterms:created xsi:type="dcterms:W3CDTF">2004-05-28T19:01:03Z</dcterms:created>
  <dcterms:modified xsi:type="dcterms:W3CDTF">2016-11-07T17:32:14Z</dcterms:modified>
  <cp:category/>
  <cp:version/>
  <cp:contentType/>
  <cp:contentStatus/>
</cp:coreProperties>
</file>