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tabRatio="150" activeTab="0"/>
  </bookViews>
  <sheets>
    <sheet name="circ2" sheetId="1" r:id="rId1"/>
  </sheets>
  <definedNames>
    <definedName name="_xlnm.Print_Area" localSheetId="0">'circ2'!$A$2:$P$84</definedName>
  </definedNames>
  <calcPr fullCalcOnLoad="1"/>
</workbook>
</file>

<file path=xl/sharedStrings.xml><?xml version="1.0" encoding="utf-8"?>
<sst xmlns="http://schemas.openxmlformats.org/spreadsheetml/2006/main" count="150" uniqueCount="91">
  <si>
    <t>Clinton</t>
  </si>
  <si>
    <t>Columbia</t>
  </si>
  <si>
    <t>Chatham</t>
  </si>
  <si>
    <t>Claverack</t>
  </si>
  <si>
    <t>Germantown</t>
  </si>
  <si>
    <t>Hillsdale</t>
  </si>
  <si>
    <t>Hudson</t>
  </si>
  <si>
    <t>Kinderhook</t>
  </si>
  <si>
    <t>New Lebanon</t>
  </si>
  <si>
    <t>North Chatham</t>
  </si>
  <si>
    <t>Philmont</t>
  </si>
  <si>
    <t>Valatie</t>
  </si>
  <si>
    <t>Dutchess</t>
  </si>
  <si>
    <t>Amenia</t>
  </si>
  <si>
    <t>Beacon</t>
  </si>
  <si>
    <t>Beekman</t>
  </si>
  <si>
    <t>Dover Plains</t>
  </si>
  <si>
    <t>East Fishkill</t>
  </si>
  <si>
    <t>Fishkill</t>
  </si>
  <si>
    <t>Hyde Park</t>
  </si>
  <si>
    <t>LaGrange</t>
  </si>
  <si>
    <t>Millbrook</t>
  </si>
  <si>
    <t>NE Millerton</t>
  </si>
  <si>
    <t>Pawling</t>
  </si>
  <si>
    <t>Pine Plains</t>
  </si>
  <si>
    <t>Pleasant Valley</t>
  </si>
  <si>
    <t>Poughkeepsie</t>
  </si>
  <si>
    <t>Red Hook</t>
  </si>
  <si>
    <t>Rhinebeck</t>
  </si>
  <si>
    <t>Rhinecliff</t>
  </si>
  <si>
    <t>Staatsburg</t>
  </si>
  <si>
    <t>Stanfordville</t>
  </si>
  <si>
    <t>Tivoli</t>
  </si>
  <si>
    <t>Greene</t>
  </si>
  <si>
    <t>Athens</t>
  </si>
  <si>
    <t>Cairo</t>
  </si>
  <si>
    <t>Catskill</t>
  </si>
  <si>
    <t>Coxsackie</t>
  </si>
  <si>
    <t>Greenville</t>
  </si>
  <si>
    <t>Hunter</t>
  </si>
  <si>
    <t>Windham</t>
  </si>
  <si>
    <t>Putnam</t>
  </si>
  <si>
    <t>Brewster</t>
  </si>
  <si>
    <t>Carmel</t>
  </si>
  <si>
    <t>Cold Spring</t>
  </si>
  <si>
    <t>Garrison</t>
  </si>
  <si>
    <t>Kent</t>
  </si>
  <si>
    <t>Mahopac</t>
  </si>
  <si>
    <t>Patterson</t>
  </si>
  <si>
    <t>Putnam Valley</t>
  </si>
  <si>
    <t>Ulster</t>
  </si>
  <si>
    <t>Esopus</t>
  </si>
  <si>
    <t>Highland</t>
  </si>
  <si>
    <t>Hurley</t>
  </si>
  <si>
    <t>Kingston</t>
  </si>
  <si>
    <t>Marlboro</t>
  </si>
  <si>
    <t>Milton</t>
  </si>
  <si>
    <t>New Paltz</t>
  </si>
  <si>
    <t>Phoenicia</t>
  </si>
  <si>
    <t>Pine Hill</t>
  </si>
  <si>
    <t>Plattekill</t>
  </si>
  <si>
    <t>Rosendale</t>
  </si>
  <si>
    <t>Saugerties</t>
  </si>
  <si>
    <t>Stone Ridge</t>
  </si>
  <si>
    <t>Town of Ulster</t>
  </si>
  <si>
    <t>West Hurley</t>
  </si>
  <si>
    <t>Woodstock</t>
  </si>
  <si>
    <t xml:space="preserve">Adult </t>
  </si>
  <si>
    <t>Fiction</t>
  </si>
  <si>
    <t>Non Fiction</t>
  </si>
  <si>
    <t>Total Adult</t>
  </si>
  <si>
    <t>Circulation</t>
  </si>
  <si>
    <t xml:space="preserve">Children's </t>
  </si>
  <si>
    <t xml:space="preserve">Total </t>
  </si>
  <si>
    <t>Book Circ</t>
  </si>
  <si>
    <t>Total</t>
  </si>
  <si>
    <t xml:space="preserve"> Non Print Circ</t>
  </si>
  <si>
    <t>Total Circ</t>
  </si>
  <si>
    <t xml:space="preserve">ILL </t>
  </si>
  <si>
    <t>Borrowed</t>
  </si>
  <si>
    <t>ILL</t>
  </si>
  <si>
    <t>Loaned</t>
  </si>
  <si>
    <t>County Total</t>
  </si>
  <si>
    <t>System Total</t>
  </si>
  <si>
    <t>Wappingers Fls</t>
  </si>
  <si>
    <t>Grand Total</t>
  </si>
  <si>
    <t>Livingston</t>
  </si>
  <si>
    <t xml:space="preserve"> Total Children's </t>
  </si>
  <si>
    <t>Non-Print Circ</t>
  </si>
  <si>
    <t>Mountain Top</t>
  </si>
  <si>
    <t>Olive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</si>
</sst>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  <numFmt numFmtId="173" formatCode="0,000"/>
    <numFmt numFmtId="174" formatCode="&quot;$&quot;#,##0"/>
    <numFmt numFmtId="175" formatCode="&quot;$&quot;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0"/>
      <color indexed="8"/>
      <name val="Arial"/>
      <family val="0"/>
    </font>
    <font>
      <i/>
      <sz val="11"/>
      <color indexed="18"/>
      <name val="Times New Roman"/>
      <family val="0"/>
    </font>
    <font>
      <sz val="8"/>
      <color indexed="8"/>
      <name val="Arial"/>
      <family val="0"/>
    </font>
    <font>
      <sz val="9"/>
      <color indexed="8"/>
      <name val="Arial Narrow"/>
      <family val="2"/>
    </font>
    <font>
      <sz val="9"/>
      <color indexed="8"/>
      <name val="Arial"/>
      <family val="2"/>
    </font>
    <font>
      <sz val="10"/>
      <color indexed="8"/>
      <name val="@Arial Unicode MS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@Arial Unicode MS"/>
      <family val="2"/>
    </font>
    <font>
      <b/>
      <sz val="10"/>
      <color indexed="8"/>
      <name val="Arial"/>
      <family val="2"/>
    </font>
    <font>
      <sz val="10"/>
      <color indexed="8"/>
      <name val="System"/>
      <family val="2"/>
    </font>
    <font>
      <sz val="9"/>
      <color indexed="8"/>
      <name val="System"/>
      <family val="2"/>
    </font>
    <font>
      <sz val="9"/>
      <name val="System"/>
      <family val="2"/>
    </font>
    <font>
      <b/>
      <sz val="10"/>
      <color indexed="8"/>
      <name val="Century Gothic"/>
      <family val="2"/>
    </font>
    <font>
      <b/>
      <sz val="9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.5"/>
      <color indexed="8"/>
      <name val="Calibri"/>
      <family val="2"/>
    </font>
    <font>
      <b/>
      <sz val="8.5"/>
      <color indexed="8"/>
      <name val="Calibri"/>
      <family val="2"/>
    </font>
    <font>
      <b/>
      <i/>
      <sz val="8.5"/>
      <color indexed="18"/>
      <name val="Calibri"/>
      <family val="2"/>
    </font>
    <font>
      <i/>
      <sz val="8.5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i/>
      <sz val="7"/>
      <color indexed="8"/>
      <name val="Calibri"/>
      <family val="2"/>
    </font>
    <font>
      <i/>
      <sz val="9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18"/>
      <name val="Calibri"/>
      <family val="2"/>
    </font>
    <font>
      <sz val="7.3"/>
      <color indexed="8"/>
      <name val="Calibri"/>
      <family val="2"/>
    </font>
    <font>
      <sz val="8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7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33" borderId="0" xfId="0" applyFill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3" fontId="13" fillId="35" borderId="0" xfId="0" applyNumberFormat="1" applyFont="1" applyFill="1" applyAlignment="1">
      <alignment horizontal="right"/>
    </xf>
    <xf numFmtId="0" fontId="12" fillId="35" borderId="0" xfId="0" applyFont="1" applyFill="1" applyAlignment="1">
      <alignment/>
    </xf>
    <xf numFmtId="0" fontId="12" fillId="33" borderId="0" xfId="0" applyFont="1" applyFill="1" applyAlignment="1">
      <alignment/>
    </xf>
    <xf numFmtId="173" fontId="14" fillId="36" borderId="0" xfId="60" applyNumberFormat="1" applyFont="1" applyFill="1">
      <alignment/>
      <protection/>
    </xf>
    <xf numFmtId="173" fontId="14" fillId="35" borderId="0" xfId="60" applyNumberFormat="1" applyFont="1" applyFill="1">
      <alignment/>
      <protection/>
    </xf>
    <xf numFmtId="0" fontId="12" fillId="35" borderId="0" xfId="0" applyFont="1" applyFill="1" applyAlignment="1">
      <alignment/>
    </xf>
    <xf numFmtId="0" fontId="12" fillId="33" borderId="0" xfId="0" applyFont="1" applyFill="1" applyAlignment="1">
      <alignment/>
    </xf>
    <xf numFmtId="173" fontId="14" fillId="36" borderId="0" xfId="60" applyNumberFormat="1" applyFont="1" applyFill="1" applyBorder="1">
      <alignment/>
      <protection/>
    </xf>
    <xf numFmtId="173" fontId="14" fillId="35" borderId="0" xfId="60" applyNumberFormat="1" applyFont="1" applyFill="1" applyBorder="1">
      <alignment/>
      <protection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Alignment="1">
      <alignment/>
    </xf>
    <xf numFmtId="3" fontId="4" fillId="36" borderId="0" xfId="0" applyNumberFormat="1" applyFont="1" applyFill="1" applyAlignment="1">
      <alignment/>
    </xf>
    <xf numFmtId="0" fontId="0" fillId="37" borderId="0" xfId="0" applyFill="1" applyAlignment="1">
      <alignment/>
    </xf>
    <xf numFmtId="3" fontId="11" fillId="0" borderId="0" xfId="0" applyNumberFormat="1" applyFont="1" applyBorder="1" applyAlignment="1">
      <alignment/>
    </xf>
    <xf numFmtId="0" fontId="0" fillId="33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12" fillId="35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Fill="1" applyAlignment="1">
      <alignment/>
    </xf>
    <xf numFmtId="173" fontId="14" fillId="0" borderId="0" xfId="60" applyNumberFormat="1" applyFont="1" applyFill="1">
      <alignment/>
      <protection/>
    </xf>
    <xf numFmtId="0" fontId="13" fillId="0" borderId="0" xfId="0" applyFont="1" applyFill="1" applyAlignment="1">
      <alignment/>
    </xf>
    <xf numFmtId="0" fontId="0" fillId="0" borderId="0" xfId="0" applyFill="1" applyBorder="1" applyAlignment="1">
      <alignment/>
    </xf>
    <xf numFmtId="173" fontId="14" fillId="0" borderId="0" xfId="60" applyNumberFormat="1" applyFont="1" applyFill="1" applyBorder="1">
      <alignment/>
      <protection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/>
    </xf>
    <xf numFmtId="173" fontId="14" fillId="0" borderId="0" xfId="60" applyNumberFormat="1" applyFont="1" applyFill="1" applyBorder="1" applyAlignment="1">
      <alignment/>
      <protection/>
    </xf>
    <xf numFmtId="0" fontId="13" fillId="0" borderId="0" xfId="0" applyFont="1" applyFill="1" applyBorder="1" applyAlignment="1">
      <alignment/>
    </xf>
    <xf numFmtId="1" fontId="14" fillId="0" borderId="0" xfId="60" applyNumberFormat="1" applyFont="1" applyFill="1" applyBorder="1">
      <alignment/>
      <protection/>
    </xf>
    <xf numFmtId="3" fontId="13" fillId="35" borderId="0" xfId="0" applyNumberFormat="1" applyFont="1" applyFill="1" applyBorder="1" applyAlignment="1">
      <alignment horizontal="right"/>
    </xf>
    <xf numFmtId="0" fontId="12" fillId="33" borderId="0" xfId="0" applyFont="1" applyFill="1" applyBorder="1" applyAlignment="1">
      <alignment/>
    </xf>
    <xf numFmtId="173" fontId="9" fillId="0" borderId="0" xfId="60" applyNumberFormat="1" applyFont="1" applyFill="1" applyBorder="1">
      <alignment/>
      <protection/>
    </xf>
    <xf numFmtId="3" fontId="4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0" fontId="15" fillId="33" borderId="0" xfId="0" applyFont="1" applyFill="1" applyAlignment="1">
      <alignment/>
    </xf>
    <xf numFmtId="3" fontId="16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/>
    </xf>
    <xf numFmtId="173" fontId="9" fillId="0" borderId="0" xfId="60" applyNumberFormat="1" applyFont="1" applyFill="1" applyBorder="1" applyAlignment="1">
      <alignment/>
      <protection/>
    </xf>
    <xf numFmtId="3" fontId="1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3" fillId="0" borderId="10" xfId="0" applyFont="1" applyBorder="1" applyAlignment="1">
      <alignment/>
    </xf>
    <xf numFmtId="0" fontId="33" fillId="0" borderId="11" xfId="0" applyFont="1" applyFill="1" applyBorder="1" applyAlignment="1">
      <alignment/>
    </xf>
    <xf numFmtId="0" fontId="34" fillId="0" borderId="11" xfId="0" applyFont="1" applyFill="1" applyBorder="1" applyAlignment="1">
      <alignment horizontal="left"/>
    </xf>
    <xf numFmtId="0" fontId="34" fillId="0" borderId="12" xfId="0" applyFont="1" applyFill="1" applyBorder="1" applyAlignment="1">
      <alignment horizontal="left"/>
    </xf>
    <xf numFmtId="0" fontId="34" fillId="0" borderId="0" xfId="0" applyFont="1" applyAlignment="1">
      <alignment/>
    </xf>
    <xf numFmtId="3" fontId="35" fillId="0" borderId="0" xfId="0" applyNumberFormat="1" applyFont="1" applyFill="1" applyAlignment="1">
      <alignment horizontal="right"/>
    </xf>
    <xf numFmtId="0" fontId="34" fillId="0" borderId="10" xfId="0" applyFont="1" applyFill="1" applyBorder="1" applyAlignment="1">
      <alignment horizontal="left"/>
    </xf>
    <xf numFmtId="0" fontId="36" fillId="0" borderId="0" xfId="0" applyFont="1" applyFill="1" applyAlignment="1">
      <alignment horizontal="left"/>
    </xf>
    <xf numFmtId="3" fontId="34" fillId="0" borderId="0" xfId="0" applyNumberFormat="1" applyFont="1" applyAlignment="1">
      <alignment/>
    </xf>
    <xf numFmtId="0" fontId="36" fillId="0" borderId="10" xfId="0" applyFont="1" applyFill="1" applyBorder="1" applyAlignment="1">
      <alignment horizontal="left"/>
    </xf>
    <xf numFmtId="3" fontId="34" fillId="0" borderId="10" xfId="0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0" fontId="34" fillId="0" borderId="10" xfId="0" applyFont="1" applyBorder="1" applyAlignment="1">
      <alignment/>
    </xf>
    <xf numFmtId="0" fontId="35" fillId="0" borderId="10" xfId="0" applyFont="1" applyFill="1" applyBorder="1" applyAlignment="1">
      <alignment horizontal="right"/>
    </xf>
    <xf numFmtId="0" fontId="34" fillId="0" borderId="12" xfId="0" applyFont="1" applyFill="1" applyBorder="1" applyAlignment="1">
      <alignment/>
    </xf>
    <xf numFmtId="0" fontId="35" fillId="0" borderId="12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0" fontId="34" fillId="0" borderId="11" xfId="0" applyFont="1" applyFill="1" applyBorder="1" applyAlignment="1">
      <alignment/>
    </xf>
    <xf numFmtId="0" fontId="34" fillId="0" borderId="11" xfId="0" applyFont="1" applyFill="1" applyBorder="1" applyAlignment="1">
      <alignment/>
    </xf>
    <xf numFmtId="0" fontId="34" fillId="0" borderId="0" xfId="0" applyFont="1" applyFill="1" applyAlignment="1">
      <alignment/>
    </xf>
    <xf numFmtId="0" fontId="37" fillId="0" borderId="0" xfId="0" applyFont="1" applyFill="1" applyAlignment="1">
      <alignment horizontal="left"/>
    </xf>
    <xf numFmtId="0" fontId="34" fillId="0" borderId="10" xfId="0" applyFont="1" applyFill="1" applyBorder="1" applyAlignment="1">
      <alignment/>
    </xf>
    <xf numFmtId="0" fontId="36" fillId="0" borderId="11" xfId="0" applyFont="1" applyFill="1" applyBorder="1" applyAlignment="1">
      <alignment horizontal="left"/>
    </xf>
    <xf numFmtId="3" fontId="34" fillId="0" borderId="11" xfId="0" applyNumberFormat="1" applyFont="1" applyFill="1" applyBorder="1" applyAlignment="1">
      <alignment horizontal="right"/>
    </xf>
    <xf numFmtId="0" fontId="38" fillId="0" borderId="10" xfId="0" applyFont="1" applyFill="1" applyBorder="1" applyAlignment="1">
      <alignment horizontal="left"/>
    </xf>
    <xf numFmtId="0" fontId="39" fillId="0" borderId="11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3" fontId="38" fillId="0" borderId="11" xfId="0" applyNumberFormat="1" applyFont="1" applyFill="1" applyBorder="1" applyAlignment="1">
      <alignment/>
    </xf>
    <xf numFmtId="0" fontId="42" fillId="0" borderId="0" xfId="0" applyFont="1" applyAlignment="1">
      <alignment/>
    </xf>
    <xf numFmtId="3" fontId="35" fillId="0" borderId="0" xfId="0" applyNumberFormat="1" applyFont="1" applyAlignment="1">
      <alignment/>
    </xf>
    <xf numFmtId="0" fontId="33" fillId="0" borderId="0" xfId="0" applyFont="1" applyAlignment="1">
      <alignment/>
    </xf>
    <xf numFmtId="0" fontId="34" fillId="33" borderId="10" xfId="0" applyFont="1" applyFill="1" applyBorder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0" fontId="35" fillId="33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34" fillId="33" borderId="0" xfId="0" applyFont="1" applyFill="1" applyAlignment="1">
      <alignment/>
    </xf>
    <xf numFmtId="0" fontId="34" fillId="33" borderId="0" xfId="0" applyFont="1" applyFill="1" applyBorder="1" applyAlignment="1">
      <alignment/>
    </xf>
    <xf numFmtId="3" fontId="34" fillId="0" borderId="11" xfId="0" applyNumberFormat="1" applyFont="1" applyBorder="1" applyAlignment="1">
      <alignment/>
    </xf>
    <xf numFmtId="1" fontId="34" fillId="0" borderId="11" xfId="0" applyNumberFormat="1" applyFont="1" applyBorder="1" applyAlignment="1">
      <alignment/>
    </xf>
    <xf numFmtId="0" fontId="34" fillId="0" borderId="0" xfId="0" applyFont="1" applyFill="1" applyBorder="1" applyAlignment="1">
      <alignment horizontal="left"/>
    </xf>
    <xf numFmtId="0" fontId="34" fillId="35" borderId="11" xfId="0" applyFont="1" applyFill="1" applyBorder="1" applyAlignment="1">
      <alignment/>
    </xf>
    <xf numFmtId="0" fontId="36" fillId="35" borderId="11" xfId="0" applyFont="1" applyFill="1" applyBorder="1" applyAlignment="1">
      <alignment horizontal="left"/>
    </xf>
    <xf numFmtId="3" fontId="34" fillId="35" borderId="11" xfId="0" applyNumberFormat="1" applyFont="1" applyFill="1" applyBorder="1" applyAlignment="1">
      <alignment horizontal="right"/>
    </xf>
    <xf numFmtId="0" fontId="43" fillId="33" borderId="10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3" fontId="34" fillId="0" borderId="12" xfId="0" applyNumberFormat="1" applyFont="1" applyBorder="1" applyAlignment="1">
      <alignment/>
    </xf>
    <xf numFmtId="173" fontId="14" fillId="0" borderId="12" xfId="60" applyNumberFormat="1" applyFont="1" applyFill="1" applyBorder="1" applyAlignment="1">
      <alignment/>
      <protection/>
    </xf>
    <xf numFmtId="0" fontId="12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44" fillId="0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right"/>
    </xf>
    <xf numFmtId="0" fontId="45" fillId="0" borderId="12" xfId="0" applyFont="1" applyFill="1" applyBorder="1" applyAlignment="1">
      <alignment horizontal="right"/>
    </xf>
    <xf numFmtId="0" fontId="12" fillId="35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34" fillId="0" borderId="0" xfId="0" applyNumberFormat="1" applyFont="1" applyBorder="1" applyAlignment="1">
      <alignment/>
    </xf>
    <xf numFmtId="1" fontId="34" fillId="0" borderId="0" xfId="0" applyNumberFormat="1" applyFont="1" applyBorder="1" applyAlignment="1">
      <alignment/>
    </xf>
    <xf numFmtId="0" fontId="38" fillId="0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3" fontId="46" fillId="0" borderId="11" xfId="0" applyNumberFormat="1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circ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01"/>
  <sheetViews>
    <sheetView tabSelected="1" zoomScaleSheetLayoutView="75" zoomScalePageLayoutView="125" workbookViewId="0" topLeftCell="A2">
      <selection activeCell="A2" sqref="A2"/>
    </sheetView>
  </sheetViews>
  <sheetFormatPr defaultColWidth="9.140625" defaultRowHeight="12.75" outlineLevelRow="1"/>
  <cols>
    <col min="1" max="1" width="2.421875" style="0" customWidth="1"/>
    <col min="2" max="2" width="12.7109375" style="27" customWidth="1"/>
    <col min="3" max="3" width="8.140625" style="0" customWidth="1"/>
    <col min="5" max="5" width="10.00390625" style="0" customWidth="1"/>
    <col min="6" max="7" width="10.57421875" style="0" customWidth="1"/>
    <col min="8" max="8" width="11.140625" style="0" customWidth="1"/>
    <col min="9" max="9" width="9.28125" style="0" customWidth="1"/>
    <col min="10" max="10" width="9.8515625" style="0" customWidth="1"/>
    <col min="11" max="11" width="10.140625" style="0" customWidth="1"/>
    <col min="12" max="12" width="10.57421875" style="0" customWidth="1"/>
    <col min="13" max="13" width="8.57421875" style="0" customWidth="1"/>
    <col min="14" max="14" width="9.57421875" style="0" customWidth="1"/>
    <col min="15" max="15" width="0.13671875" style="2" customWidth="1"/>
    <col min="16" max="16" width="2.28125" style="2" customWidth="1"/>
    <col min="17" max="17" width="0.13671875" style="0" hidden="1" customWidth="1"/>
    <col min="18" max="16384" width="9.140625" style="2" customWidth="1"/>
  </cols>
  <sheetData>
    <row r="1" spans="1:17" s="23" customFormat="1" ht="12.75" customHeight="1" hidden="1">
      <c r="A1" s="19"/>
      <c r="B1" s="27"/>
      <c r="C1" s="19"/>
      <c r="D1" s="19"/>
      <c r="E1" s="19"/>
      <c r="F1" s="53"/>
      <c r="G1" s="53"/>
      <c r="H1" s="82"/>
      <c r="I1" s="82"/>
      <c r="J1" s="82"/>
      <c r="K1" s="82"/>
      <c r="L1" s="82"/>
      <c r="M1" s="82"/>
      <c r="N1" s="82"/>
      <c r="O1" s="84"/>
      <c r="P1" s="85"/>
      <c r="Q1" s="33"/>
    </row>
    <row r="2" spans="1:17" s="23" customFormat="1" ht="16.5" customHeight="1">
      <c r="A2" s="62"/>
      <c r="B2" s="62"/>
      <c r="C2" s="63" t="s">
        <v>67</v>
      </c>
      <c r="D2" s="63" t="s">
        <v>67</v>
      </c>
      <c r="E2" s="63" t="s">
        <v>70</v>
      </c>
      <c r="F2" s="63" t="s">
        <v>87</v>
      </c>
      <c r="G2" s="63" t="s">
        <v>73</v>
      </c>
      <c r="H2" s="63" t="s">
        <v>67</v>
      </c>
      <c r="I2" s="63" t="s">
        <v>72</v>
      </c>
      <c r="J2" s="63" t="s">
        <v>75</v>
      </c>
      <c r="K2" s="63" t="s">
        <v>72</v>
      </c>
      <c r="L2" s="63" t="s">
        <v>85</v>
      </c>
      <c r="M2" s="63" t="s">
        <v>78</v>
      </c>
      <c r="N2" s="63" t="s">
        <v>80</v>
      </c>
      <c r="O2" s="104"/>
      <c r="P2" s="97"/>
      <c r="Q2" s="4"/>
    </row>
    <row r="3" spans="1:17" s="26" customFormat="1" ht="17.25" customHeight="1">
      <c r="A3" s="103" t="s">
        <v>1</v>
      </c>
      <c r="B3" s="60"/>
      <c r="C3" s="66" t="s">
        <v>68</v>
      </c>
      <c r="D3" s="66" t="s">
        <v>69</v>
      </c>
      <c r="E3" s="66" t="s">
        <v>74</v>
      </c>
      <c r="F3" s="66" t="s">
        <v>74</v>
      </c>
      <c r="G3" s="66" t="s">
        <v>74</v>
      </c>
      <c r="H3" s="66" t="s">
        <v>88</v>
      </c>
      <c r="I3" s="66" t="s">
        <v>88</v>
      </c>
      <c r="J3" s="66" t="s">
        <v>76</v>
      </c>
      <c r="K3" s="66" t="s">
        <v>77</v>
      </c>
      <c r="L3" s="66" t="s">
        <v>71</v>
      </c>
      <c r="M3" s="66" t="s">
        <v>79</v>
      </c>
      <c r="N3" s="65" t="s">
        <v>81</v>
      </c>
      <c r="O3" s="105"/>
      <c r="P3" s="98"/>
      <c r="Q3" s="4"/>
    </row>
    <row r="4" spans="1:253" s="26" customFormat="1" ht="18" customHeight="1" outlineLevel="1">
      <c r="A4" s="67"/>
      <c r="B4" s="51" t="s">
        <v>2</v>
      </c>
      <c r="C4" s="91">
        <v>18499</v>
      </c>
      <c r="D4" s="91">
        <v>10835</v>
      </c>
      <c r="E4" s="91">
        <v>29334</v>
      </c>
      <c r="F4" s="91">
        <v>15414</v>
      </c>
      <c r="G4" s="91">
        <v>44748</v>
      </c>
      <c r="H4" s="91">
        <v>16298</v>
      </c>
      <c r="I4" s="91">
        <v>2434</v>
      </c>
      <c r="J4" s="91">
        <v>18732</v>
      </c>
      <c r="K4" s="91">
        <v>17848</v>
      </c>
      <c r="L4" s="91">
        <v>68194</v>
      </c>
      <c r="M4" s="91">
        <v>17822</v>
      </c>
      <c r="N4" s="91">
        <v>9534</v>
      </c>
      <c r="O4" s="68"/>
      <c r="P4" s="68"/>
      <c r="Q4" s="32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</row>
    <row r="5" spans="1:253" s="26" customFormat="1" ht="18" customHeight="1" outlineLevel="1">
      <c r="A5" s="68"/>
      <c r="B5" s="51" t="s">
        <v>3</v>
      </c>
      <c r="C5" s="91">
        <v>7506</v>
      </c>
      <c r="D5" s="91">
        <v>3754</v>
      </c>
      <c r="E5" s="91">
        <v>11260</v>
      </c>
      <c r="F5" s="91">
        <v>7295</v>
      </c>
      <c r="G5" s="91">
        <v>18555</v>
      </c>
      <c r="H5" s="91">
        <v>9143</v>
      </c>
      <c r="I5" s="92">
        <v>805</v>
      </c>
      <c r="J5" s="91">
        <v>9948</v>
      </c>
      <c r="K5" s="91">
        <v>8100</v>
      </c>
      <c r="L5" s="91">
        <v>30122</v>
      </c>
      <c r="M5" s="91">
        <v>8739</v>
      </c>
      <c r="N5" s="91">
        <v>6552</v>
      </c>
      <c r="O5" s="68"/>
      <c r="P5" s="68"/>
      <c r="Q5" s="35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</row>
    <row r="6" spans="1:17" s="26" customFormat="1" ht="18" customHeight="1" outlineLevel="1">
      <c r="A6" s="67"/>
      <c r="B6" s="51" t="s">
        <v>4</v>
      </c>
      <c r="C6" s="91">
        <v>4749</v>
      </c>
      <c r="D6" s="91">
        <v>1989</v>
      </c>
      <c r="E6" s="91">
        <v>6738</v>
      </c>
      <c r="F6" s="91">
        <v>3502</v>
      </c>
      <c r="G6" s="91">
        <v>10240</v>
      </c>
      <c r="H6" s="91">
        <v>4030</v>
      </c>
      <c r="I6" s="91">
        <v>1040</v>
      </c>
      <c r="J6" s="91">
        <v>5070</v>
      </c>
      <c r="K6" s="91">
        <v>4542</v>
      </c>
      <c r="L6" s="91">
        <v>16608</v>
      </c>
      <c r="M6" s="91">
        <v>4628</v>
      </c>
      <c r="N6" s="91">
        <v>4979</v>
      </c>
      <c r="O6" s="67"/>
      <c r="P6" s="67"/>
      <c r="Q6" s="32"/>
    </row>
    <row r="7" spans="1:17" s="26" customFormat="1" ht="18.75" customHeight="1" outlineLevel="1">
      <c r="A7" s="67"/>
      <c r="B7" s="51" t="s">
        <v>5</v>
      </c>
      <c r="C7" s="91">
        <v>8754</v>
      </c>
      <c r="D7" s="91">
        <v>4727</v>
      </c>
      <c r="E7" s="91">
        <v>13481</v>
      </c>
      <c r="F7" s="91">
        <v>7471</v>
      </c>
      <c r="G7" s="91">
        <v>20952</v>
      </c>
      <c r="H7" s="91">
        <v>12305</v>
      </c>
      <c r="I7" s="92">
        <v>614</v>
      </c>
      <c r="J7" s="91">
        <v>12919</v>
      </c>
      <c r="K7" s="91">
        <v>8085</v>
      </c>
      <c r="L7" s="91">
        <v>37055</v>
      </c>
      <c r="M7" s="91">
        <v>8039</v>
      </c>
      <c r="N7" s="91">
        <v>7575</v>
      </c>
      <c r="O7" s="67"/>
      <c r="P7" s="67"/>
      <c r="Q7" s="32"/>
    </row>
    <row r="8" spans="1:17" s="26" customFormat="1" ht="18" customHeight="1" outlineLevel="1">
      <c r="A8" s="67"/>
      <c r="B8" s="51" t="s">
        <v>6</v>
      </c>
      <c r="C8" s="91">
        <v>10045</v>
      </c>
      <c r="D8" s="91">
        <v>6058</v>
      </c>
      <c r="E8" s="91">
        <v>16103</v>
      </c>
      <c r="F8" s="91">
        <v>10902</v>
      </c>
      <c r="G8" s="91">
        <v>27005</v>
      </c>
      <c r="H8" s="91">
        <v>14301</v>
      </c>
      <c r="I8" s="92">
        <v>1340</v>
      </c>
      <c r="J8" s="91">
        <v>15641</v>
      </c>
      <c r="K8" s="91">
        <v>12242</v>
      </c>
      <c r="L8" s="91">
        <v>45371</v>
      </c>
      <c r="M8" s="91">
        <v>10257</v>
      </c>
      <c r="N8" s="91">
        <v>13130</v>
      </c>
      <c r="O8" s="67"/>
      <c r="P8" s="67"/>
      <c r="Q8" s="32"/>
    </row>
    <row r="9" spans="1:17" s="26" customFormat="1" ht="18" customHeight="1" outlineLevel="1">
      <c r="A9" s="67"/>
      <c r="B9" s="51" t="s">
        <v>7</v>
      </c>
      <c r="C9" s="91">
        <v>11715</v>
      </c>
      <c r="D9" s="91">
        <v>4978</v>
      </c>
      <c r="E9" s="91">
        <v>16693</v>
      </c>
      <c r="F9" s="91">
        <v>18503</v>
      </c>
      <c r="G9" s="91">
        <v>35196</v>
      </c>
      <c r="H9" s="91">
        <v>11215</v>
      </c>
      <c r="I9" s="91">
        <v>2389</v>
      </c>
      <c r="J9" s="91">
        <v>13604</v>
      </c>
      <c r="K9" s="91">
        <v>20892</v>
      </c>
      <c r="L9" s="91">
        <v>52591</v>
      </c>
      <c r="M9" s="91">
        <v>10544</v>
      </c>
      <c r="N9" s="91">
        <v>7857</v>
      </c>
      <c r="O9" s="67"/>
      <c r="P9" s="67"/>
      <c r="Q9" s="32"/>
    </row>
    <row r="10" spans="1:17" s="26" customFormat="1" ht="18" customHeight="1" outlineLevel="1">
      <c r="A10" s="67"/>
      <c r="B10" s="51" t="s">
        <v>86</v>
      </c>
      <c r="C10" s="91">
        <v>1230</v>
      </c>
      <c r="D10" s="92">
        <v>1112</v>
      </c>
      <c r="E10" s="91">
        <v>2342</v>
      </c>
      <c r="F10" s="92">
        <v>1071</v>
      </c>
      <c r="G10" s="91">
        <v>3413</v>
      </c>
      <c r="H10" s="92">
        <v>1815</v>
      </c>
      <c r="I10" s="92">
        <v>212</v>
      </c>
      <c r="J10" s="92">
        <v>2027</v>
      </c>
      <c r="K10" s="92">
        <v>1283</v>
      </c>
      <c r="L10" s="91">
        <v>5711</v>
      </c>
      <c r="M10" s="91">
        <v>4614</v>
      </c>
      <c r="N10" s="92">
        <v>1594</v>
      </c>
      <c r="O10" s="67"/>
      <c r="P10" s="67"/>
      <c r="Q10" s="37"/>
    </row>
    <row r="11" spans="1:17" s="26" customFormat="1" ht="18" customHeight="1" outlineLevel="1">
      <c r="A11" s="67"/>
      <c r="B11" s="51" t="s">
        <v>8</v>
      </c>
      <c r="C11" s="91">
        <v>6144</v>
      </c>
      <c r="D11" s="91">
        <v>3644</v>
      </c>
      <c r="E11" s="91">
        <v>9788</v>
      </c>
      <c r="F11" s="91">
        <v>8463</v>
      </c>
      <c r="G11" s="91">
        <v>18251</v>
      </c>
      <c r="H11" s="91">
        <v>8403</v>
      </c>
      <c r="I11" s="91">
        <v>755</v>
      </c>
      <c r="J11" s="91">
        <v>9158</v>
      </c>
      <c r="K11" s="91">
        <v>9218</v>
      </c>
      <c r="L11" s="91">
        <v>29048</v>
      </c>
      <c r="M11" s="91">
        <v>3999</v>
      </c>
      <c r="N11" s="91">
        <v>6358</v>
      </c>
      <c r="O11" s="67"/>
      <c r="P11" s="67"/>
      <c r="Q11" s="32"/>
    </row>
    <row r="12" spans="1:17" s="26" customFormat="1" ht="18" customHeight="1" outlineLevel="1">
      <c r="A12" s="67"/>
      <c r="B12" s="51" t="s">
        <v>9</v>
      </c>
      <c r="C12" s="91">
        <v>2704</v>
      </c>
      <c r="D12" s="91">
        <v>1669</v>
      </c>
      <c r="E12" s="91">
        <v>4373</v>
      </c>
      <c r="F12" s="91">
        <v>4600</v>
      </c>
      <c r="G12" s="91">
        <v>8973</v>
      </c>
      <c r="H12" s="91">
        <v>5032</v>
      </c>
      <c r="I12" s="92">
        <v>576</v>
      </c>
      <c r="J12" s="91">
        <v>5608</v>
      </c>
      <c r="K12" s="91">
        <v>5176</v>
      </c>
      <c r="L12" s="91">
        <v>15224</v>
      </c>
      <c r="M12" s="91">
        <v>4356</v>
      </c>
      <c r="N12" s="91">
        <v>5166</v>
      </c>
      <c r="O12" s="67"/>
      <c r="P12" s="67"/>
      <c r="Q12" s="32"/>
    </row>
    <row r="13" spans="1:17" s="26" customFormat="1" ht="18" customHeight="1" outlineLevel="1">
      <c r="A13" s="67"/>
      <c r="B13" s="51" t="s">
        <v>10</v>
      </c>
      <c r="C13" s="91">
        <v>5159</v>
      </c>
      <c r="D13" s="91">
        <v>3297</v>
      </c>
      <c r="E13" s="91">
        <v>8456</v>
      </c>
      <c r="F13" s="91">
        <v>6889</v>
      </c>
      <c r="G13" s="91">
        <v>15345</v>
      </c>
      <c r="H13" s="91">
        <v>11582</v>
      </c>
      <c r="I13" s="91">
        <v>1229</v>
      </c>
      <c r="J13" s="91">
        <v>12811</v>
      </c>
      <c r="K13" s="91">
        <v>8118</v>
      </c>
      <c r="L13" s="91">
        <v>29244</v>
      </c>
      <c r="M13" s="91">
        <v>7148</v>
      </c>
      <c r="N13" s="91">
        <v>6972</v>
      </c>
      <c r="O13" s="67"/>
      <c r="P13" s="67"/>
      <c r="Q13" s="32"/>
    </row>
    <row r="14" spans="1:17" s="26" customFormat="1" ht="18" customHeight="1" outlineLevel="1">
      <c r="A14" s="67"/>
      <c r="B14" s="51" t="s">
        <v>11</v>
      </c>
      <c r="C14" s="91">
        <v>4349</v>
      </c>
      <c r="D14" s="91">
        <v>2457</v>
      </c>
      <c r="E14" s="91">
        <v>6806</v>
      </c>
      <c r="F14" s="91">
        <v>6692</v>
      </c>
      <c r="G14" s="91">
        <v>13498</v>
      </c>
      <c r="H14" s="91">
        <v>4209</v>
      </c>
      <c r="I14" s="91">
        <v>702</v>
      </c>
      <c r="J14" s="91">
        <v>4911</v>
      </c>
      <c r="K14" s="91">
        <v>7394</v>
      </c>
      <c r="L14" s="91">
        <v>20289</v>
      </c>
      <c r="M14" s="91">
        <v>5041</v>
      </c>
      <c r="N14" s="91">
        <v>2450</v>
      </c>
      <c r="O14" s="67"/>
      <c r="P14" s="67"/>
      <c r="Q14" s="32"/>
    </row>
    <row r="15" spans="1:17" s="39" customFormat="1" ht="16.5" customHeight="1" outlineLevel="1">
      <c r="A15" s="94"/>
      <c r="B15" s="95" t="s">
        <v>82</v>
      </c>
      <c r="C15" s="96">
        <f aca="true" t="shared" si="0" ref="C15:N15">SUM(C4:C14)</f>
        <v>80854</v>
      </c>
      <c r="D15" s="96">
        <f t="shared" si="0"/>
        <v>44520</v>
      </c>
      <c r="E15" s="96">
        <f t="shared" si="0"/>
        <v>125374</v>
      </c>
      <c r="F15" s="96">
        <f t="shared" si="0"/>
        <v>90802</v>
      </c>
      <c r="G15" s="96">
        <f t="shared" si="0"/>
        <v>216176</v>
      </c>
      <c r="H15" s="96">
        <f t="shared" si="0"/>
        <v>98333</v>
      </c>
      <c r="I15" s="96">
        <f t="shared" si="0"/>
        <v>12096</v>
      </c>
      <c r="J15" s="96">
        <f t="shared" si="0"/>
        <v>110429</v>
      </c>
      <c r="K15" s="96">
        <f t="shared" si="0"/>
        <v>102898</v>
      </c>
      <c r="L15" s="96">
        <f t="shared" si="0"/>
        <v>349457</v>
      </c>
      <c r="M15" s="96">
        <f t="shared" si="0"/>
        <v>85187</v>
      </c>
      <c r="N15" s="96">
        <f t="shared" si="0"/>
        <v>72167</v>
      </c>
      <c r="O15" s="94"/>
      <c r="P15" s="94"/>
      <c r="Q15" s="38"/>
    </row>
    <row r="16" spans="1:17" s="26" customFormat="1" ht="21" customHeight="1">
      <c r="A16" s="103" t="s">
        <v>12</v>
      </c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9"/>
      <c r="P16" s="60"/>
      <c r="Q16" s="45"/>
    </row>
    <row r="17" spans="1:17" s="36" customFormat="1" ht="18" customHeight="1" outlineLevel="1">
      <c r="A17" s="88"/>
      <c r="B17" s="93" t="s">
        <v>13</v>
      </c>
      <c r="C17" s="108">
        <v>3727</v>
      </c>
      <c r="D17" s="108">
        <v>976</v>
      </c>
      <c r="E17" s="108">
        <v>4703</v>
      </c>
      <c r="F17" s="108">
        <v>653</v>
      </c>
      <c r="G17" s="108">
        <v>5356</v>
      </c>
      <c r="H17" s="108">
        <v>1888</v>
      </c>
      <c r="I17" s="109">
        <v>30</v>
      </c>
      <c r="J17" s="108">
        <v>1918</v>
      </c>
      <c r="K17" s="108">
        <v>683</v>
      </c>
      <c r="L17" s="108">
        <v>8055</v>
      </c>
      <c r="M17" s="108">
        <v>2597</v>
      </c>
      <c r="N17" s="108">
        <v>3081</v>
      </c>
      <c r="O17" s="88"/>
      <c r="P17" s="88"/>
      <c r="Q17" s="35"/>
    </row>
    <row r="18" spans="1:253" s="36" customFormat="1" ht="18" customHeight="1" outlineLevel="1">
      <c r="A18" s="68"/>
      <c r="B18" s="51" t="s">
        <v>14</v>
      </c>
      <c r="C18" s="91">
        <v>17276</v>
      </c>
      <c r="D18" s="91">
        <v>14766</v>
      </c>
      <c r="E18" s="91">
        <v>32042</v>
      </c>
      <c r="F18" s="91">
        <v>21940</v>
      </c>
      <c r="G18" s="91">
        <v>53982</v>
      </c>
      <c r="H18" s="91">
        <v>40811</v>
      </c>
      <c r="I18" s="91">
        <v>874</v>
      </c>
      <c r="J18" s="91">
        <v>41685</v>
      </c>
      <c r="K18" s="91">
        <v>22814</v>
      </c>
      <c r="L18" s="91">
        <v>101344</v>
      </c>
      <c r="M18" s="91">
        <v>20978</v>
      </c>
      <c r="N18" s="91">
        <v>23532</v>
      </c>
      <c r="O18" s="68"/>
      <c r="P18" s="68"/>
      <c r="Q18" s="35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</row>
    <row r="19" spans="1:17" s="36" customFormat="1" ht="18" customHeight="1" outlineLevel="1">
      <c r="A19" s="67"/>
      <c r="B19" s="51" t="s">
        <v>15</v>
      </c>
      <c r="C19" s="91">
        <v>13992</v>
      </c>
      <c r="D19" s="91">
        <v>6652</v>
      </c>
      <c r="E19" s="91">
        <v>20644</v>
      </c>
      <c r="F19" s="91">
        <v>24067</v>
      </c>
      <c r="G19" s="91">
        <v>44711</v>
      </c>
      <c r="H19" s="91">
        <v>17769</v>
      </c>
      <c r="I19" s="91">
        <v>5447</v>
      </c>
      <c r="J19" s="91">
        <v>23216</v>
      </c>
      <c r="K19" s="91">
        <v>29514</v>
      </c>
      <c r="L19" s="91">
        <v>74791</v>
      </c>
      <c r="M19" s="91">
        <v>12097</v>
      </c>
      <c r="N19" s="91">
        <v>17032</v>
      </c>
      <c r="O19" s="67"/>
      <c r="P19" s="67"/>
      <c r="Q19" s="32"/>
    </row>
    <row r="20" spans="1:17" s="36" customFormat="1" ht="18" customHeight="1" outlineLevel="1">
      <c r="A20" s="67"/>
      <c r="B20" s="51" t="s">
        <v>0</v>
      </c>
      <c r="C20" s="91">
        <v>2040</v>
      </c>
      <c r="D20" s="91">
        <v>1603</v>
      </c>
      <c r="E20" s="91">
        <v>3643</v>
      </c>
      <c r="F20" s="91">
        <v>2008</v>
      </c>
      <c r="G20" s="91">
        <v>5651</v>
      </c>
      <c r="H20" s="91">
        <v>2754</v>
      </c>
      <c r="I20" s="92">
        <v>263</v>
      </c>
      <c r="J20" s="91">
        <v>3017</v>
      </c>
      <c r="K20" s="91">
        <v>2271</v>
      </c>
      <c r="L20" s="91">
        <v>10864</v>
      </c>
      <c r="M20" s="91">
        <v>3260</v>
      </c>
      <c r="N20" s="91">
        <v>3627</v>
      </c>
      <c r="O20" s="67"/>
      <c r="P20" s="67"/>
      <c r="Q20" s="32"/>
    </row>
    <row r="21" spans="1:17" s="36" customFormat="1" ht="18" customHeight="1" outlineLevel="1">
      <c r="A21" s="67"/>
      <c r="B21" s="51" t="s">
        <v>16</v>
      </c>
      <c r="C21" s="91">
        <v>5881</v>
      </c>
      <c r="D21" s="91">
        <v>3121</v>
      </c>
      <c r="E21" s="91">
        <v>9002</v>
      </c>
      <c r="F21" s="91">
        <v>10013</v>
      </c>
      <c r="G21" s="91">
        <v>19015</v>
      </c>
      <c r="H21" s="91">
        <v>13099</v>
      </c>
      <c r="I21" s="92">
        <v>916</v>
      </c>
      <c r="J21" s="91">
        <v>14015</v>
      </c>
      <c r="K21" s="91">
        <v>10929</v>
      </c>
      <c r="L21" s="91">
        <v>35437</v>
      </c>
      <c r="M21" s="91">
        <v>7265</v>
      </c>
      <c r="N21" s="91">
        <v>11504</v>
      </c>
      <c r="O21" s="67"/>
      <c r="P21" s="67"/>
      <c r="Q21" s="32"/>
    </row>
    <row r="22" spans="1:17" s="36" customFormat="1" ht="18" customHeight="1" outlineLevel="1">
      <c r="A22" s="67"/>
      <c r="B22" s="51" t="s">
        <v>17</v>
      </c>
      <c r="C22" s="91">
        <v>41333</v>
      </c>
      <c r="D22" s="91">
        <v>20746</v>
      </c>
      <c r="E22" s="91">
        <v>62079</v>
      </c>
      <c r="F22" s="91">
        <v>64760</v>
      </c>
      <c r="G22" s="91">
        <v>126839</v>
      </c>
      <c r="H22" s="91">
        <v>39808</v>
      </c>
      <c r="I22" s="91">
        <v>10118</v>
      </c>
      <c r="J22" s="91">
        <v>49926</v>
      </c>
      <c r="K22" s="91">
        <v>74878</v>
      </c>
      <c r="L22" s="91">
        <v>190051</v>
      </c>
      <c r="M22" s="91">
        <v>32602</v>
      </c>
      <c r="N22" s="91">
        <v>28822</v>
      </c>
      <c r="O22" s="67"/>
      <c r="P22" s="67"/>
      <c r="Q22" s="32"/>
    </row>
    <row r="23" spans="1:17" s="36" customFormat="1" ht="18" customHeight="1" outlineLevel="1">
      <c r="A23" s="67"/>
      <c r="B23" s="51" t="s">
        <v>18</v>
      </c>
      <c r="C23" s="57">
        <v>29671</v>
      </c>
      <c r="D23" s="57">
        <v>9678</v>
      </c>
      <c r="E23" s="57">
        <v>39349</v>
      </c>
      <c r="F23" s="57">
        <v>24534</v>
      </c>
      <c r="G23" s="57">
        <v>63883</v>
      </c>
      <c r="H23" s="57">
        <v>22967</v>
      </c>
      <c r="I23" s="57">
        <v>2694</v>
      </c>
      <c r="J23" s="91">
        <v>25661</v>
      </c>
      <c r="K23" s="91">
        <v>27228</v>
      </c>
      <c r="L23" s="91">
        <v>93824</v>
      </c>
      <c r="M23" s="91">
        <v>23008</v>
      </c>
      <c r="N23" s="91">
        <v>17895</v>
      </c>
      <c r="O23" s="67"/>
      <c r="P23" s="67"/>
      <c r="Q23" s="32"/>
    </row>
    <row r="24" spans="1:17" s="36" customFormat="1" ht="18" customHeight="1" outlineLevel="1">
      <c r="A24" s="67"/>
      <c r="B24" s="51" t="s">
        <v>19</v>
      </c>
      <c r="C24" s="91">
        <v>11760</v>
      </c>
      <c r="D24" s="91">
        <v>6669</v>
      </c>
      <c r="E24" s="91">
        <v>18429</v>
      </c>
      <c r="F24" s="91">
        <v>12219</v>
      </c>
      <c r="G24" s="91">
        <v>30648</v>
      </c>
      <c r="H24" s="91">
        <v>21927</v>
      </c>
      <c r="I24" s="91">
        <v>2073</v>
      </c>
      <c r="J24" s="91">
        <v>24000</v>
      </c>
      <c r="K24" s="91">
        <v>14292</v>
      </c>
      <c r="L24" s="91">
        <v>60650</v>
      </c>
      <c r="M24" s="91">
        <v>17708</v>
      </c>
      <c r="N24" s="91">
        <v>16432</v>
      </c>
      <c r="O24" s="67"/>
      <c r="P24" s="67"/>
      <c r="Q24" s="32"/>
    </row>
    <row r="25" spans="1:17" s="36" customFormat="1" ht="18" customHeight="1" outlineLevel="1">
      <c r="A25" s="67"/>
      <c r="B25" s="51" t="s">
        <v>20</v>
      </c>
      <c r="C25" s="91">
        <v>19468</v>
      </c>
      <c r="D25" s="91">
        <v>12899</v>
      </c>
      <c r="E25" s="91">
        <v>32367</v>
      </c>
      <c r="F25" s="91">
        <v>29770</v>
      </c>
      <c r="G25" s="91">
        <v>62137</v>
      </c>
      <c r="H25" s="91">
        <v>47772</v>
      </c>
      <c r="I25" s="91">
        <v>4904</v>
      </c>
      <c r="J25" s="91">
        <v>52676</v>
      </c>
      <c r="K25" s="91">
        <v>34674</v>
      </c>
      <c r="L25" s="91">
        <v>122986</v>
      </c>
      <c r="M25" s="91">
        <v>18033</v>
      </c>
      <c r="N25" s="91">
        <v>41807</v>
      </c>
      <c r="O25" s="67"/>
      <c r="P25" s="67"/>
      <c r="Q25" s="32"/>
    </row>
    <row r="26" spans="1:17" s="36" customFormat="1" ht="18" customHeight="1" outlineLevel="1">
      <c r="A26" s="67"/>
      <c r="B26" s="51" t="s">
        <v>21</v>
      </c>
      <c r="C26" s="91">
        <v>11537</v>
      </c>
      <c r="D26" s="91">
        <v>5577</v>
      </c>
      <c r="E26" s="91">
        <v>17114</v>
      </c>
      <c r="F26" s="91">
        <v>16978</v>
      </c>
      <c r="G26" s="91">
        <v>34092</v>
      </c>
      <c r="H26" s="91">
        <v>11429</v>
      </c>
      <c r="I26" s="91">
        <v>1304</v>
      </c>
      <c r="J26" s="91">
        <v>12733</v>
      </c>
      <c r="K26" s="91">
        <v>18282</v>
      </c>
      <c r="L26" s="91">
        <v>49595</v>
      </c>
      <c r="M26" s="91">
        <v>8017</v>
      </c>
      <c r="N26" s="91">
        <v>17160</v>
      </c>
      <c r="O26" s="67"/>
      <c r="P26" s="67"/>
      <c r="Q26" s="32"/>
    </row>
    <row r="27" spans="1:17" s="36" customFormat="1" ht="18" customHeight="1" outlineLevel="1">
      <c r="A27" s="67"/>
      <c r="B27" s="51" t="s">
        <v>22</v>
      </c>
      <c r="C27" s="91">
        <v>5497</v>
      </c>
      <c r="D27" s="91">
        <v>2862</v>
      </c>
      <c r="E27" s="91">
        <v>8359</v>
      </c>
      <c r="F27" s="91">
        <v>4233</v>
      </c>
      <c r="G27" s="91">
        <v>12592</v>
      </c>
      <c r="H27" s="91">
        <v>10021</v>
      </c>
      <c r="I27" s="91">
        <v>876</v>
      </c>
      <c r="J27" s="91">
        <v>10897</v>
      </c>
      <c r="K27" s="91">
        <v>5109</v>
      </c>
      <c r="L27" s="91">
        <v>24312</v>
      </c>
      <c r="M27" s="91">
        <v>3602</v>
      </c>
      <c r="N27" s="91">
        <v>10152</v>
      </c>
      <c r="O27" s="67"/>
      <c r="P27" s="67"/>
      <c r="Q27" s="32"/>
    </row>
    <row r="28" spans="1:17" s="36" customFormat="1" ht="18" customHeight="1" outlineLevel="1">
      <c r="A28" s="67"/>
      <c r="B28" s="51" t="s">
        <v>23</v>
      </c>
      <c r="C28" s="91">
        <v>10536</v>
      </c>
      <c r="D28" s="91">
        <v>4804</v>
      </c>
      <c r="E28" s="91">
        <v>15340</v>
      </c>
      <c r="F28" s="91">
        <v>21493</v>
      </c>
      <c r="G28" s="91">
        <v>36833</v>
      </c>
      <c r="H28" s="91">
        <v>15317</v>
      </c>
      <c r="I28" s="91">
        <v>1798</v>
      </c>
      <c r="J28" s="91">
        <v>17115</v>
      </c>
      <c r="K28" s="91">
        <v>23291</v>
      </c>
      <c r="L28" s="91">
        <v>57706</v>
      </c>
      <c r="M28" s="91">
        <v>11713</v>
      </c>
      <c r="N28" s="91">
        <v>11624</v>
      </c>
      <c r="O28" s="67"/>
      <c r="P28" s="67"/>
      <c r="Q28" s="32"/>
    </row>
    <row r="29" spans="1:17" s="36" customFormat="1" ht="18" customHeight="1" outlineLevel="1">
      <c r="A29" s="67"/>
      <c r="B29" s="51" t="s">
        <v>24</v>
      </c>
      <c r="C29" s="91">
        <v>2634</v>
      </c>
      <c r="D29" s="91">
        <v>934</v>
      </c>
      <c r="E29" s="91">
        <v>3568</v>
      </c>
      <c r="F29" s="91">
        <v>1753</v>
      </c>
      <c r="G29" s="91">
        <v>5321</v>
      </c>
      <c r="H29" s="91">
        <v>2948</v>
      </c>
      <c r="I29" s="92">
        <v>165</v>
      </c>
      <c r="J29" s="91">
        <v>3113</v>
      </c>
      <c r="K29" s="91">
        <v>1918</v>
      </c>
      <c r="L29" s="91">
        <v>9719</v>
      </c>
      <c r="M29" s="91">
        <v>2294</v>
      </c>
      <c r="N29" s="91">
        <v>2600</v>
      </c>
      <c r="O29" s="67"/>
      <c r="P29" s="67"/>
      <c r="Q29" s="32"/>
    </row>
    <row r="30" spans="1:17" s="36" customFormat="1" ht="18" customHeight="1" outlineLevel="1">
      <c r="A30" s="67"/>
      <c r="B30" s="51" t="s">
        <v>25</v>
      </c>
      <c r="C30" s="91">
        <v>21076</v>
      </c>
      <c r="D30" s="91">
        <v>10031</v>
      </c>
      <c r="E30" s="91">
        <v>31107</v>
      </c>
      <c r="F30" s="91">
        <v>20248</v>
      </c>
      <c r="G30" s="91">
        <v>51355</v>
      </c>
      <c r="H30" s="91">
        <v>51267</v>
      </c>
      <c r="I30" s="91">
        <v>1999</v>
      </c>
      <c r="J30" s="91">
        <v>53266</v>
      </c>
      <c r="K30" s="91">
        <v>22247</v>
      </c>
      <c r="L30" s="91">
        <v>109110</v>
      </c>
      <c r="M30" s="91">
        <v>11563</v>
      </c>
      <c r="N30" s="91">
        <v>45303</v>
      </c>
      <c r="O30" s="67"/>
      <c r="P30" s="67"/>
      <c r="Q30" s="32"/>
    </row>
    <row r="31" spans="1:17" s="36" customFormat="1" ht="16.5" customHeight="1" outlineLevel="1">
      <c r="A31" s="67"/>
      <c r="B31" s="51" t="s">
        <v>26</v>
      </c>
      <c r="C31" s="91">
        <v>67676</v>
      </c>
      <c r="D31" s="91">
        <v>52847</v>
      </c>
      <c r="E31" s="91">
        <v>120523</v>
      </c>
      <c r="F31" s="91">
        <v>78000</v>
      </c>
      <c r="G31" s="91">
        <v>198523</v>
      </c>
      <c r="H31" s="91">
        <v>118639</v>
      </c>
      <c r="I31" s="91">
        <v>20933</v>
      </c>
      <c r="J31" s="91">
        <v>139572</v>
      </c>
      <c r="K31" s="91">
        <v>98933</v>
      </c>
      <c r="L31" s="91">
        <v>356998</v>
      </c>
      <c r="M31" s="91">
        <v>53641</v>
      </c>
      <c r="N31" s="91">
        <v>101641</v>
      </c>
      <c r="O31" s="67"/>
      <c r="P31" s="67"/>
      <c r="Q31" s="32"/>
    </row>
    <row r="32" spans="1:17" s="23" customFormat="1" ht="12.75" customHeight="1" hidden="1" outlineLevel="1">
      <c r="A32" s="70"/>
      <c r="B32" s="53"/>
      <c r="C32" s="54">
        <f aca="true" t="shared" si="1" ref="C32:N32">SUM(C17:C31)</f>
        <v>264104</v>
      </c>
      <c r="D32" s="54">
        <f t="shared" si="1"/>
        <v>154165</v>
      </c>
      <c r="E32" s="54">
        <f t="shared" si="1"/>
        <v>418269</v>
      </c>
      <c r="F32" s="54">
        <f t="shared" si="1"/>
        <v>332669</v>
      </c>
      <c r="G32" s="54">
        <f t="shared" si="1"/>
        <v>750938</v>
      </c>
      <c r="H32" s="54">
        <f t="shared" si="1"/>
        <v>418416</v>
      </c>
      <c r="I32" s="54">
        <f t="shared" si="1"/>
        <v>54394</v>
      </c>
      <c r="J32" s="54">
        <f t="shared" si="1"/>
        <v>472810</v>
      </c>
      <c r="K32" s="54">
        <f t="shared" si="1"/>
        <v>387063</v>
      </c>
      <c r="L32" s="54">
        <f t="shared" si="1"/>
        <v>1305442</v>
      </c>
      <c r="M32" s="54">
        <f t="shared" si="1"/>
        <v>228378</v>
      </c>
      <c r="N32" s="54">
        <f t="shared" si="1"/>
        <v>352212</v>
      </c>
      <c r="O32" s="89"/>
      <c r="P32" s="90"/>
      <c r="Q32" s="41"/>
    </row>
    <row r="33" spans="1:17" s="23" customFormat="1" ht="15" customHeight="1" outlineLevel="1">
      <c r="A33" s="62"/>
      <c r="B33" s="55"/>
      <c r="C33" s="63" t="s">
        <v>67</v>
      </c>
      <c r="D33" s="63" t="s">
        <v>67</v>
      </c>
      <c r="E33" s="63" t="s">
        <v>70</v>
      </c>
      <c r="F33" s="63" t="s">
        <v>87</v>
      </c>
      <c r="G33" s="63" t="s">
        <v>73</v>
      </c>
      <c r="H33" s="63" t="s">
        <v>67</v>
      </c>
      <c r="I33" s="63" t="s">
        <v>72</v>
      </c>
      <c r="J33" s="63" t="s">
        <v>75</v>
      </c>
      <c r="K33" s="63" t="s">
        <v>72</v>
      </c>
      <c r="L33" s="63" t="s">
        <v>85</v>
      </c>
      <c r="M33" s="63" t="s">
        <v>78</v>
      </c>
      <c r="N33" s="63" t="s">
        <v>80</v>
      </c>
      <c r="O33" s="83"/>
      <c r="P33" s="90"/>
      <c r="Q33" s="4"/>
    </row>
    <row r="34" spans="1:17" s="26" customFormat="1" ht="18" customHeight="1" outlineLevel="1">
      <c r="A34" s="103" t="s">
        <v>12</v>
      </c>
      <c r="B34" s="93"/>
      <c r="C34" s="66" t="s">
        <v>68</v>
      </c>
      <c r="D34" s="66" t="s">
        <v>69</v>
      </c>
      <c r="E34" s="66" t="s">
        <v>74</v>
      </c>
      <c r="F34" s="66" t="s">
        <v>74</v>
      </c>
      <c r="G34" s="66" t="s">
        <v>74</v>
      </c>
      <c r="H34" s="66" t="s">
        <v>88</v>
      </c>
      <c r="I34" s="66" t="s">
        <v>88</v>
      </c>
      <c r="J34" s="66" t="s">
        <v>76</v>
      </c>
      <c r="K34" s="66" t="s">
        <v>77</v>
      </c>
      <c r="L34" s="66" t="s">
        <v>71</v>
      </c>
      <c r="M34" s="66" t="s">
        <v>79</v>
      </c>
      <c r="N34" s="66" t="s">
        <v>81</v>
      </c>
      <c r="O34" s="60"/>
      <c r="P34" s="60"/>
      <c r="Q34" s="4"/>
    </row>
    <row r="35" spans="1:17" s="26" customFormat="1" ht="18" customHeight="1" outlineLevel="1">
      <c r="A35" s="67"/>
      <c r="B35" s="51" t="s">
        <v>27</v>
      </c>
      <c r="C35" s="91">
        <v>12434</v>
      </c>
      <c r="D35" s="91">
        <v>8824</v>
      </c>
      <c r="E35" s="91">
        <v>21258</v>
      </c>
      <c r="F35" s="91">
        <v>21041</v>
      </c>
      <c r="G35" s="91">
        <v>42299</v>
      </c>
      <c r="H35" s="91">
        <v>23598</v>
      </c>
      <c r="I35" s="91">
        <v>3971</v>
      </c>
      <c r="J35" s="91">
        <v>27569</v>
      </c>
      <c r="K35" s="91">
        <v>25012</v>
      </c>
      <c r="L35" s="91">
        <v>75376</v>
      </c>
      <c r="M35" s="91">
        <v>17105</v>
      </c>
      <c r="N35" s="91">
        <v>15928</v>
      </c>
      <c r="O35" s="67"/>
      <c r="P35" s="67"/>
      <c r="Q35" s="40"/>
    </row>
    <row r="36" spans="1:253" s="26" customFormat="1" ht="18" customHeight="1" outlineLevel="1">
      <c r="A36" s="68"/>
      <c r="B36" s="51" t="s">
        <v>28</v>
      </c>
      <c r="C36" s="91">
        <v>21857</v>
      </c>
      <c r="D36" s="91">
        <v>13940</v>
      </c>
      <c r="E36" s="91">
        <v>35797</v>
      </c>
      <c r="F36" s="91">
        <v>17220</v>
      </c>
      <c r="G36" s="91">
        <v>53017</v>
      </c>
      <c r="H36" s="91">
        <v>24137</v>
      </c>
      <c r="I36" s="91">
        <v>2511</v>
      </c>
      <c r="J36" s="91">
        <v>26648</v>
      </c>
      <c r="K36" s="91">
        <v>19731</v>
      </c>
      <c r="L36" s="91">
        <v>84392</v>
      </c>
      <c r="M36" s="91">
        <v>16892</v>
      </c>
      <c r="N36" s="91">
        <v>17780</v>
      </c>
      <c r="O36" s="68"/>
      <c r="P36" s="68"/>
      <c r="Q36" s="46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</row>
    <row r="37" spans="1:17" s="26" customFormat="1" ht="18" customHeight="1" outlineLevel="1">
      <c r="A37" s="67"/>
      <c r="B37" s="51" t="s">
        <v>29</v>
      </c>
      <c r="C37" s="91">
        <v>795</v>
      </c>
      <c r="D37" s="92">
        <v>999</v>
      </c>
      <c r="E37" s="91">
        <v>1794</v>
      </c>
      <c r="F37" s="91">
        <v>843</v>
      </c>
      <c r="G37" s="91">
        <v>2637</v>
      </c>
      <c r="H37" s="91">
        <v>1918</v>
      </c>
      <c r="I37" s="92">
        <v>70</v>
      </c>
      <c r="J37" s="91">
        <v>1988</v>
      </c>
      <c r="K37" s="91">
        <v>913</v>
      </c>
      <c r="L37" s="91">
        <v>4983</v>
      </c>
      <c r="M37" s="91">
        <v>2014</v>
      </c>
      <c r="N37" s="91">
        <v>2401</v>
      </c>
      <c r="O37" s="67"/>
      <c r="P37" s="67"/>
      <c r="Q37" s="40"/>
    </row>
    <row r="38" spans="1:17" s="26" customFormat="1" ht="18" customHeight="1" outlineLevel="1">
      <c r="A38" s="67"/>
      <c r="B38" s="51" t="s">
        <v>30</v>
      </c>
      <c r="C38" s="91">
        <v>4061</v>
      </c>
      <c r="D38" s="91">
        <v>2038</v>
      </c>
      <c r="E38" s="91">
        <v>6099</v>
      </c>
      <c r="F38" s="91">
        <v>8814</v>
      </c>
      <c r="G38" s="91">
        <v>14913</v>
      </c>
      <c r="H38" s="91">
        <v>7109</v>
      </c>
      <c r="I38" s="92">
        <v>1154</v>
      </c>
      <c r="J38" s="91">
        <v>8263</v>
      </c>
      <c r="K38" s="91">
        <v>9968</v>
      </c>
      <c r="L38" s="91">
        <v>24084</v>
      </c>
      <c r="M38" s="91">
        <v>3881</v>
      </c>
      <c r="N38" s="91">
        <v>10887</v>
      </c>
      <c r="O38" s="67"/>
      <c r="P38" s="67"/>
      <c r="Q38" s="40"/>
    </row>
    <row r="39" spans="1:17" s="26" customFormat="1" ht="18" customHeight="1" outlineLevel="1">
      <c r="A39" s="67"/>
      <c r="B39" s="51" t="s">
        <v>31</v>
      </c>
      <c r="C39" s="91">
        <v>5171</v>
      </c>
      <c r="D39" s="91">
        <v>2934</v>
      </c>
      <c r="E39" s="91">
        <v>8105</v>
      </c>
      <c r="F39" s="91">
        <v>5400</v>
      </c>
      <c r="G39" s="91">
        <v>13505</v>
      </c>
      <c r="H39" s="91">
        <v>7245</v>
      </c>
      <c r="I39" s="91">
        <v>1218</v>
      </c>
      <c r="J39" s="91">
        <v>8463</v>
      </c>
      <c r="K39" s="91">
        <v>6618</v>
      </c>
      <c r="L39" s="91">
        <v>23403</v>
      </c>
      <c r="M39" s="91">
        <v>5338</v>
      </c>
      <c r="N39" s="91">
        <v>6700</v>
      </c>
      <c r="O39" s="67"/>
      <c r="P39" s="67"/>
      <c r="Q39" s="40"/>
    </row>
    <row r="40" spans="1:17" s="26" customFormat="1" ht="18" customHeight="1" outlineLevel="1">
      <c r="A40" s="67"/>
      <c r="B40" s="51" t="s">
        <v>32</v>
      </c>
      <c r="C40" s="91">
        <v>4255</v>
      </c>
      <c r="D40" s="91">
        <v>3505</v>
      </c>
      <c r="E40" s="91">
        <v>7760</v>
      </c>
      <c r="F40" s="91">
        <v>9418</v>
      </c>
      <c r="G40" s="91">
        <v>17178</v>
      </c>
      <c r="H40" s="91">
        <v>7664</v>
      </c>
      <c r="I40" s="92">
        <v>235</v>
      </c>
      <c r="J40" s="91">
        <v>7899</v>
      </c>
      <c r="K40" s="91">
        <v>9653</v>
      </c>
      <c r="L40" s="91">
        <v>25837</v>
      </c>
      <c r="M40" s="91">
        <v>6303</v>
      </c>
      <c r="N40" s="91">
        <v>6856</v>
      </c>
      <c r="O40" s="67"/>
      <c r="P40" s="67"/>
      <c r="Q40" s="40"/>
    </row>
    <row r="41" spans="1:17" s="26" customFormat="1" ht="18" customHeight="1" outlineLevel="1">
      <c r="A41" s="67"/>
      <c r="B41" s="51" t="s">
        <v>84</v>
      </c>
      <c r="C41" s="91">
        <v>25075</v>
      </c>
      <c r="D41" s="91">
        <v>11166</v>
      </c>
      <c r="E41" s="91">
        <v>36241</v>
      </c>
      <c r="F41" s="91">
        <v>29893</v>
      </c>
      <c r="G41" s="91">
        <v>66134</v>
      </c>
      <c r="H41" s="91">
        <v>42176</v>
      </c>
      <c r="I41" s="91">
        <v>6154</v>
      </c>
      <c r="J41" s="91">
        <v>48330</v>
      </c>
      <c r="K41" s="91">
        <v>36047</v>
      </c>
      <c r="L41" s="91">
        <v>124349</v>
      </c>
      <c r="M41" s="91">
        <v>22980</v>
      </c>
      <c r="N41" s="91">
        <v>26755</v>
      </c>
      <c r="O41" s="67"/>
      <c r="P41" s="67"/>
      <c r="Q41" s="40"/>
    </row>
    <row r="42" spans="1:17" s="26" customFormat="1" ht="18" customHeight="1" outlineLevel="1">
      <c r="A42" s="67"/>
      <c r="B42" s="72" t="s">
        <v>82</v>
      </c>
      <c r="C42" s="73">
        <f aca="true" t="shared" si="2" ref="C42:N42">SUM(C17:C31,C35:C41)</f>
        <v>337752</v>
      </c>
      <c r="D42" s="73">
        <f t="shared" si="2"/>
        <v>197571</v>
      </c>
      <c r="E42" s="73">
        <f t="shared" si="2"/>
        <v>535323</v>
      </c>
      <c r="F42" s="73">
        <f t="shared" si="2"/>
        <v>425298</v>
      </c>
      <c r="G42" s="73">
        <f t="shared" si="2"/>
        <v>960621</v>
      </c>
      <c r="H42" s="73">
        <f t="shared" si="2"/>
        <v>532263</v>
      </c>
      <c r="I42" s="73">
        <f t="shared" si="2"/>
        <v>69707</v>
      </c>
      <c r="J42" s="73">
        <f t="shared" si="2"/>
        <v>601970</v>
      </c>
      <c r="K42" s="73">
        <f t="shared" si="2"/>
        <v>495005</v>
      </c>
      <c r="L42" s="73">
        <f t="shared" si="2"/>
        <v>1667866</v>
      </c>
      <c r="M42" s="73">
        <f t="shared" si="2"/>
        <v>302891</v>
      </c>
      <c r="N42" s="73">
        <f t="shared" si="2"/>
        <v>439519</v>
      </c>
      <c r="O42" s="67"/>
      <c r="P42" s="67"/>
      <c r="Q42" s="41"/>
    </row>
    <row r="43" spans="1:19" ht="18" customHeight="1">
      <c r="A43" s="103" t="s">
        <v>33</v>
      </c>
      <c r="B43" s="111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89"/>
      <c r="P43" s="89"/>
      <c r="Q43" s="3"/>
      <c r="R43" s="23"/>
      <c r="S43" s="23"/>
    </row>
    <row r="44" spans="1:253" s="102" customFormat="1" ht="15.75" customHeight="1" outlineLevel="1">
      <c r="A44" s="64"/>
      <c r="B44" s="52" t="s">
        <v>34</v>
      </c>
      <c r="C44" s="99">
        <v>3453</v>
      </c>
      <c r="D44" s="99">
        <v>2150</v>
      </c>
      <c r="E44" s="99">
        <v>5603</v>
      </c>
      <c r="F44" s="99">
        <v>2766</v>
      </c>
      <c r="G44" s="99">
        <v>8369</v>
      </c>
      <c r="H44" s="99">
        <v>7532</v>
      </c>
      <c r="I44" s="99">
        <v>1072</v>
      </c>
      <c r="J44" s="99">
        <v>8604</v>
      </c>
      <c r="K44" s="99">
        <v>3838</v>
      </c>
      <c r="L44" s="99">
        <v>18783</v>
      </c>
      <c r="M44" s="99">
        <v>6196</v>
      </c>
      <c r="N44" s="99">
        <v>3970</v>
      </c>
      <c r="O44" s="64"/>
      <c r="P44" s="64"/>
      <c r="Q44" s="100"/>
      <c r="R44" s="107"/>
      <c r="S44" s="107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  <c r="GC44" s="101"/>
      <c r="GD44" s="101"/>
      <c r="GE44" s="101"/>
      <c r="GF44" s="101"/>
      <c r="GG44" s="101"/>
      <c r="GH44" s="101"/>
      <c r="GI44" s="101"/>
      <c r="GJ44" s="101"/>
      <c r="GK44" s="101"/>
      <c r="GL44" s="101"/>
      <c r="GM44" s="101"/>
      <c r="GN44" s="101"/>
      <c r="GO44" s="101"/>
      <c r="GP44" s="101"/>
      <c r="GQ44" s="101"/>
      <c r="GR44" s="101"/>
      <c r="GS44" s="101"/>
      <c r="GT44" s="101"/>
      <c r="GU44" s="101"/>
      <c r="GV44" s="101"/>
      <c r="GW44" s="101"/>
      <c r="GX44" s="101"/>
      <c r="GY44" s="101"/>
      <c r="GZ44" s="101"/>
      <c r="HA44" s="101"/>
      <c r="HB44" s="101"/>
      <c r="HC44" s="101"/>
      <c r="HD44" s="101"/>
      <c r="HE44" s="101"/>
      <c r="HF44" s="101"/>
      <c r="HG44" s="101"/>
      <c r="HH44" s="101"/>
      <c r="HI44" s="101"/>
      <c r="HJ44" s="101"/>
      <c r="HK44" s="101"/>
      <c r="HL44" s="101"/>
      <c r="HM44" s="101"/>
      <c r="HN44" s="101"/>
      <c r="HO44" s="101"/>
      <c r="HP44" s="101"/>
      <c r="HQ44" s="101"/>
      <c r="HR44" s="101"/>
      <c r="HS44" s="101"/>
      <c r="HT44" s="101"/>
      <c r="HU44" s="101"/>
      <c r="HV44" s="101"/>
      <c r="HW44" s="101"/>
      <c r="HX44" s="101"/>
      <c r="HY44" s="101"/>
      <c r="HZ44" s="101"/>
      <c r="IA44" s="101"/>
      <c r="IB44" s="101"/>
      <c r="IC44" s="101"/>
      <c r="ID44" s="101"/>
      <c r="IE44" s="101"/>
      <c r="IF44" s="101"/>
      <c r="IG44" s="101"/>
      <c r="IH44" s="101"/>
      <c r="II44" s="101"/>
      <c r="IJ44" s="101"/>
      <c r="IK44" s="101"/>
      <c r="IL44" s="101"/>
      <c r="IM44" s="101"/>
      <c r="IN44" s="101"/>
      <c r="IO44" s="101"/>
      <c r="IP44" s="101"/>
      <c r="IQ44" s="101"/>
      <c r="IR44" s="101"/>
      <c r="IS44" s="101"/>
    </row>
    <row r="45" spans="1:253" s="10" customFormat="1" ht="18" customHeight="1" outlineLevel="1">
      <c r="A45" s="64"/>
      <c r="B45" s="52" t="s">
        <v>35</v>
      </c>
      <c r="C45" s="99">
        <v>7946</v>
      </c>
      <c r="D45" s="99">
        <v>4354</v>
      </c>
      <c r="E45" s="99">
        <v>12300</v>
      </c>
      <c r="F45" s="99">
        <v>7073</v>
      </c>
      <c r="G45" s="99">
        <v>19373</v>
      </c>
      <c r="H45" s="99">
        <v>22824</v>
      </c>
      <c r="I45" s="99">
        <v>4656</v>
      </c>
      <c r="J45" s="99">
        <v>27480</v>
      </c>
      <c r="K45" s="99">
        <v>11729</v>
      </c>
      <c r="L45" s="99">
        <v>48850</v>
      </c>
      <c r="M45" s="99">
        <v>8173</v>
      </c>
      <c r="N45" s="99">
        <v>10305</v>
      </c>
      <c r="O45" s="64"/>
      <c r="P45" s="64"/>
      <c r="Q45" s="11"/>
      <c r="R45" s="106"/>
      <c r="S45" s="106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</row>
    <row r="46" spans="1:253" s="10" customFormat="1" ht="18" customHeight="1" outlineLevel="1">
      <c r="A46" s="67"/>
      <c r="B46" s="51" t="s">
        <v>36</v>
      </c>
      <c r="C46" s="91">
        <v>9344</v>
      </c>
      <c r="D46" s="91">
        <v>8958</v>
      </c>
      <c r="E46" s="91">
        <v>18302</v>
      </c>
      <c r="F46" s="91">
        <v>12486</v>
      </c>
      <c r="G46" s="91">
        <v>30788</v>
      </c>
      <c r="H46" s="91">
        <v>49352</v>
      </c>
      <c r="I46" s="91">
        <v>8720</v>
      </c>
      <c r="J46" s="91">
        <v>58072</v>
      </c>
      <c r="K46" s="91">
        <v>21206</v>
      </c>
      <c r="L46" s="91">
        <v>92891</v>
      </c>
      <c r="M46" s="91">
        <v>18487</v>
      </c>
      <c r="N46" s="91">
        <v>25859</v>
      </c>
      <c r="O46" s="68"/>
      <c r="P46" s="67"/>
      <c r="Q46" s="12"/>
      <c r="R46" s="25"/>
      <c r="S46" s="25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</row>
    <row r="47" spans="1:253" s="10" customFormat="1" ht="18" customHeight="1" outlineLevel="1">
      <c r="A47" s="67"/>
      <c r="B47" s="51" t="s">
        <v>37</v>
      </c>
      <c r="C47" s="91">
        <v>8988</v>
      </c>
      <c r="D47" s="91">
        <v>4278</v>
      </c>
      <c r="E47" s="91">
        <v>13266</v>
      </c>
      <c r="F47" s="91">
        <v>9253</v>
      </c>
      <c r="G47" s="91">
        <v>22519</v>
      </c>
      <c r="H47" s="91">
        <v>13615</v>
      </c>
      <c r="I47" s="91">
        <v>1600</v>
      </c>
      <c r="J47" s="91">
        <v>15215</v>
      </c>
      <c r="K47" s="91">
        <v>10853</v>
      </c>
      <c r="L47" s="91">
        <v>40925</v>
      </c>
      <c r="M47" s="91">
        <v>11215</v>
      </c>
      <c r="N47" s="91">
        <v>6870</v>
      </c>
      <c r="O47" s="67"/>
      <c r="P47" s="67"/>
      <c r="Q47" s="11"/>
      <c r="R47" s="25"/>
      <c r="S47" s="25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</row>
    <row r="48" spans="1:253" s="10" customFormat="1" ht="18" customHeight="1" outlineLevel="1">
      <c r="A48" s="67"/>
      <c r="B48" s="51" t="s">
        <v>38</v>
      </c>
      <c r="C48" s="91">
        <v>11370</v>
      </c>
      <c r="D48" s="91">
        <v>6093</v>
      </c>
      <c r="E48" s="91">
        <v>17463</v>
      </c>
      <c r="F48" s="91">
        <v>20523</v>
      </c>
      <c r="G48" s="91">
        <v>37986</v>
      </c>
      <c r="H48" s="91">
        <v>22022</v>
      </c>
      <c r="I48" s="91">
        <v>5354</v>
      </c>
      <c r="J48" s="91">
        <v>27376</v>
      </c>
      <c r="K48" s="91">
        <v>25877</v>
      </c>
      <c r="L48" s="91">
        <v>68590</v>
      </c>
      <c r="M48" s="91">
        <v>15938</v>
      </c>
      <c r="N48" s="91">
        <v>7829</v>
      </c>
      <c r="O48" s="67"/>
      <c r="P48" s="67"/>
      <c r="Q48" s="12"/>
      <c r="R48" s="25"/>
      <c r="S48" s="25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</row>
    <row r="49" spans="1:253" s="10" customFormat="1" ht="18" customHeight="1" outlineLevel="1">
      <c r="A49" s="67"/>
      <c r="B49" s="51" t="s">
        <v>39</v>
      </c>
      <c r="C49" s="91">
        <v>1589</v>
      </c>
      <c r="D49" s="91">
        <v>1024</v>
      </c>
      <c r="E49" s="91">
        <v>2613</v>
      </c>
      <c r="F49" s="91">
        <v>801</v>
      </c>
      <c r="G49" s="91">
        <v>3414</v>
      </c>
      <c r="H49" s="91">
        <v>1857</v>
      </c>
      <c r="I49" s="92">
        <v>155</v>
      </c>
      <c r="J49" s="91">
        <v>2012</v>
      </c>
      <c r="K49" s="91">
        <v>956</v>
      </c>
      <c r="L49" s="91">
        <v>6071</v>
      </c>
      <c r="M49" s="91">
        <v>1347</v>
      </c>
      <c r="N49" s="91">
        <v>2035</v>
      </c>
      <c r="O49" s="67"/>
      <c r="P49" s="67"/>
      <c r="Q49" s="11"/>
      <c r="R49" s="25"/>
      <c r="S49" s="25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</row>
    <row r="50" spans="1:253" s="10" customFormat="1" ht="18" customHeight="1" outlineLevel="1">
      <c r="A50" s="67"/>
      <c r="B50" s="51" t="s">
        <v>89</v>
      </c>
      <c r="C50" s="91">
        <v>5339</v>
      </c>
      <c r="D50" s="92">
        <v>2807</v>
      </c>
      <c r="E50" s="91">
        <v>8146</v>
      </c>
      <c r="F50" s="92">
        <v>5779</v>
      </c>
      <c r="G50" s="91">
        <v>13925</v>
      </c>
      <c r="H50" s="91">
        <v>4571</v>
      </c>
      <c r="I50" s="92">
        <v>247</v>
      </c>
      <c r="J50" s="91">
        <v>4818</v>
      </c>
      <c r="K50" s="92">
        <v>6026</v>
      </c>
      <c r="L50" s="91">
        <v>19370</v>
      </c>
      <c r="M50" s="92">
        <v>5811</v>
      </c>
      <c r="N50" s="92">
        <v>1921</v>
      </c>
      <c r="O50" s="67"/>
      <c r="P50" s="67"/>
      <c r="Q50" s="12"/>
      <c r="R50" s="25"/>
      <c r="S50" s="25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</row>
    <row r="51" spans="1:253" s="10" customFormat="1" ht="18" customHeight="1" outlineLevel="1">
      <c r="A51" s="67"/>
      <c r="B51" s="51" t="s">
        <v>40</v>
      </c>
      <c r="C51" s="91">
        <v>5308</v>
      </c>
      <c r="D51" s="91">
        <v>1679</v>
      </c>
      <c r="E51" s="91">
        <v>6987</v>
      </c>
      <c r="F51" s="91">
        <v>4872</v>
      </c>
      <c r="G51" s="91">
        <v>11859</v>
      </c>
      <c r="H51" s="91">
        <v>7429</v>
      </c>
      <c r="I51" s="92">
        <v>412</v>
      </c>
      <c r="J51" s="91">
        <v>7841</v>
      </c>
      <c r="K51" s="91">
        <v>5284</v>
      </c>
      <c r="L51" s="91">
        <v>21443</v>
      </c>
      <c r="M51" s="91">
        <v>4472</v>
      </c>
      <c r="N51" s="91">
        <v>3818</v>
      </c>
      <c r="O51" s="67"/>
      <c r="P51" s="67"/>
      <c r="Q51" s="11"/>
      <c r="R51" s="25"/>
      <c r="S51" s="25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</row>
    <row r="52" spans="1:19" s="9" customFormat="1" ht="18" customHeight="1" outlineLevel="1">
      <c r="A52" s="71"/>
      <c r="B52" s="58" t="s">
        <v>82</v>
      </c>
      <c r="C52" s="59">
        <f aca="true" t="shared" si="3" ref="C52:N52">SUM(C44:C51)</f>
        <v>53337</v>
      </c>
      <c r="D52" s="59">
        <f t="shared" si="3"/>
        <v>31343</v>
      </c>
      <c r="E52" s="59">
        <f t="shared" si="3"/>
        <v>84680</v>
      </c>
      <c r="F52" s="59">
        <f t="shared" si="3"/>
        <v>63553</v>
      </c>
      <c r="G52" s="59">
        <f t="shared" si="3"/>
        <v>148233</v>
      </c>
      <c r="H52" s="59">
        <f t="shared" si="3"/>
        <v>129202</v>
      </c>
      <c r="I52" s="59">
        <f t="shared" si="3"/>
        <v>22216</v>
      </c>
      <c r="J52" s="59">
        <f t="shared" si="3"/>
        <v>151418</v>
      </c>
      <c r="K52" s="59">
        <f t="shared" si="3"/>
        <v>85769</v>
      </c>
      <c r="L52" s="59">
        <f t="shared" si="3"/>
        <v>316923</v>
      </c>
      <c r="M52" s="59">
        <f t="shared" si="3"/>
        <v>71639</v>
      </c>
      <c r="N52" s="59">
        <f t="shared" si="3"/>
        <v>62607</v>
      </c>
      <c r="O52" s="71"/>
      <c r="P52" s="71"/>
      <c r="Q52" s="8"/>
      <c r="R52" s="25"/>
      <c r="S52" s="25"/>
    </row>
    <row r="53" spans="1:17" s="48" customFormat="1" ht="18" customHeight="1">
      <c r="A53" s="103" t="s">
        <v>41</v>
      </c>
      <c r="B53" s="60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0"/>
      <c r="P53" s="60"/>
      <c r="Q53" s="47"/>
    </row>
    <row r="54" spans="1:253" s="36" customFormat="1" ht="18" customHeight="1" outlineLevel="1">
      <c r="A54" s="64"/>
      <c r="B54" s="52" t="s">
        <v>42</v>
      </c>
      <c r="C54" s="99">
        <v>10500</v>
      </c>
      <c r="D54" s="99">
        <v>4849</v>
      </c>
      <c r="E54" s="99">
        <v>15349</v>
      </c>
      <c r="F54" s="99">
        <v>10489</v>
      </c>
      <c r="G54" s="99">
        <v>25838</v>
      </c>
      <c r="H54" s="99">
        <v>18007</v>
      </c>
      <c r="I54" s="99">
        <v>1323</v>
      </c>
      <c r="J54" s="99">
        <v>19330</v>
      </c>
      <c r="K54" s="99">
        <v>11812</v>
      </c>
      <c r="L54" s="99">
        <v>51199</v>
      </c>
      <c r="M54" s="99">
        <v>13175</v>
      </c>
      <c r="N54" s="99">
        <v>13011</v>
      </c>
      <c r="O54" s="64"/>
      <c r="P54" s="64"/>
      <c r="Q54" s="32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</row>
    <row r="55" spans="1:253" s="30" customFormat="1" ht="18" customHeight="1" outlineLevel="1">
      <c r="A55" s="68"/>
      <c r="B55" s="51" t="s">
        <v>43</v>
      </c>
      <c r="C55" s="91">
        <v>5870</v>
      </c>
      <c r="D55" s="91">
        <v>4573</v>
      </c>
      <c r="E55" s="91">
        <v>10443</v>
      </c>
      <c r="F55" s="91">
        <v>11923</v>
      </c>
      <c r="G55" s="91">
        <v>22366</v>
      </c>
      <c r="H55" s="91">
        <v>11409</v>
      </c>
      <c r="I55" s="91">
        <v>2132</v>
      </c>
      <c r="J55" s="91">
        <v>13541</v>
      </c>
      <c r="K55" s="91">
        <v>14055</v>
      </c>
      <c r="L55" s="91">
        <v>38898</v>
      </c>
      <c r="M55" s="91">
        <v>8004</v>
      </c>
      <c r="N55" s="91">
        <v>11883</v>
      </c>
      <c r="O55" s="68"/>
      <c r="P55" s="68"/>
      <c r="Q55" s="29"/>
      <c r="R55" s="34"/>
      <c r="S55" s="34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</row>
    <row r="56" spans="1:17" s="30" customFormat="1" ht="18" customHeight="1" outlineLevel="1">
      <c r="A56" s="67"/>
      <c r="B56" s="51" t="s">
        <v>44</v>
      </c>
      <c r="C56" s="91">
        <v>6403</v>
      </c>
      <c r="D56" s="91">
        <v>5386</v>
      </c>
      <c r="E56" s="91">
        <v>11789</v>
      </c>
      <c r="F56" s="91">
        <v>15080</v>
      </c>
      <c r="G56" s="91">
        <v>26869</v>
      </c>
      <c r="H56" s="91">
        <v>12741</v>
      </c>
      <c r="I56" s="91">
        <v>762</v>
      </c>
      <c r="J56" s="91">
        <v>13503</v>
      </c>
      <c r="K56" s="91">
        <v>15842</v>
      </c>
      <c r="L56" s="91">
        <v>43230</v>
      </c>
      <c r="M56" s="91">
        <v>11314</v>
      </c>
      <c r="N56" s="91">
        <v>10661</v>
      </c>
      <c r="O56" s="67"/>
      <c r="P56" s="67"/>
      <c r="Q56" s="29"/>
    </row>
    <row r="57" spans="1:17" s="30" customFormat="1" ht="18" customHeight="1" outlineLevel="1">
      <c r="A57" s="67"/>
      <c r="B57" s="51" t="s">
        <v>45</v>
      </c>
      <c r="C57" s="91">
        <v>7108</v>
      </c>
      <c r="D57" s="91">
        <v>6057</v>
      </c>
      <c r="E57" s="91">
        <v>13165</v>
      </c>
      <c r="F57" s="91">
        <v>8789</v>
      </c>
      <c r="G57" s="91">
        <v>21954</v>
      </c>
      <c r="H57" s="91">
        <v>13054</v>
      </c>
      <c r="I57" s="91">
        <v>338</v>
      </c>
      <c r="J57" s="91">
        <v>13392</v>
      </c>
      <c r="K57" s="91">
        <v>9127</v>
      </c>
      <c r="L57" s="91">
        <v>37857</v>
      </c>
      <c r="M57" s="91">
        <v>7563</v>
      </c>
      <c r="N57" s="91">
        <v>13957</v>
      </c>
      <c r="O57" s="67"/>
      <c r="P57" s="67"/>
      <c r="Q57" s="29"/>
    </row>
    <row r="58" spans="1:17" s="30" customFormat="1" ht="18" customHeight="1" outlineLevel="1">
      <c r="A58" s="67"/>
      <c r="B58" s="51" t="s">
        <v>46</v>
      </c>
      <c r="C58" s="91">
        <v>15622</v>
      </c>
      <c r="D58" s="91">
        <v>7960</v>
      </c>
      <c r="E58" s="91">
        <v>23582</v>
      </c>
      <c r="F58" s="91">
        <v>23983</v>
      </c>
      <c r="G58" s="91">
        <v>47565</v>
      </c>
      <c r="H58" s="91">
        <v>20120</v>
      </c>
      <c r="I58" s="91">
        <v>5667</v>
      </c>
      <c r="J58" s="91">
        <v>25787</v>
      </c>
      <c r="K58" s="91">
        <v>29650</v>
      </c>
      <c r="L58" s="91">
        <v>79441</v>
      </c>
      <c r="M58" s="91">
        <v>12506</v>
      </c>
      <c r="N58" s="91">
        <v>26659</v>
      </c>
      <c r="O58" s="67"/>
      <c r="P58" s="67"/>
      <c r="Q58" s="29"/>
    </row>
    <row r="59" spans="1:17" s="30" customFormat="1" ht="18" customHeight="1" outlineLevel="1">
      <c r="A59" s="67"/>
      <c r="B59" s="51" t="s">
        <v>47</v>
      </c>
      <c r="C59" s="91">
        <v>54581</v>
      </c>
      <c r="D59" s="91">
        <v>21915</v>
      </c>
      <c r="E59" s="91">
        <v>76496</v>
      </c>
      <c r="F59" s="91">
        <v>51823</v>
      </c>
      <c r="G59" s="91">
        <v>128319</v>
      </c>
      <c r="H59" s="91">
        <v>47295</v>
      </c>
      <c r="I59" s="91">
        <v>7180</v>
      </c>
      <c r="J59" s="91">
        <v>54475</v>
      </c>
      <c r="K59" s="91">
        <v>59003</v>
      </c>
      <c r="L59" s="91">
        <v>193841</v>
      </c>
      <c r="M59" s="91">
        <v>27853</v>
      </c>
      <c r="N59" s="91">
        <v>53660</v>
      </c>
      <c r="O59" s="67"/>
      <c r="P59" s="67"/>
      <c r="Q59" s="29"/>
    </row>
    <row r="60" spans="1:17" s="30" customFormat="1" ht="18" customHeight="1" outlineLevel="1">
      <c r="A60" s="50"/>
      <c r="B60" s="51" t="s">
        <v>48</v>
      </c>
      <c r="C60" s="91">
        <v>13951</v>
      </c>
      <c r="D60" s="91">
        <v>8039</v>
      </c>
      <c r="E60" s="91">
        <v>21990</v>
      </c>
      <c r="F60" s="91">
        <v>14454</v>
      </c>
      <c r="G60" s="91">
        <v>36444</v>
      </c>
      <c r="H60" s="91">
        <v>19949</v>
      </c>
      <c r="I60" s="91">
        <v>3450</v>
      </c>
      <c r="J60" s="91">
        <v>23399</v>
      </c>
      <c r="K60" s="91">
        <v>17904</v>
      </c>
      <c r="L60" s="91">
        <v>63909</v>
      </c>
      <c r="M60" s="91">
        <v>17528</v>
      </c>
      <c r="N60" s="91">
        <v>14054</v>
      </c>
      <c r="O60" s="67"/>
      <c r="P60" s="67"/>
      <c r="Q60" s="29"/>
    </row>
    <row r="61" spans="1:17" s="30" customFormat="1" ht="18" customHeight="1" outlineLevel="1">
      <c r="A61" s="50"/>
      <c r="B61" s="51" t="s">
        <v>49</v>
      </c>
      <c r="C61" s="91">
        <v>6187</v>
      </c>
      <c r="D61" s="91">
        <v>3470</v>
      </c>
      <c r="E61" s="91">
        <v>9657</v>
      </c>
      <c r="F61" s="91">
        <v>13160</v>
      </c>
      <c r="G61" s="91">
        <v>22817</v>
      </c>
      <c r="H61" s="91">
        <v>8007</v>
      </c>
      <c r="I61" s="91">
        <v>841</v>
      </c>
      <c r="J61" s="91">
        <v>8848</v>
      </c>
      <c r="K61" s="91">
        <v>14001</v>
      </c>
      <c r="L61" s="91">
        <v>35909</v>
      </c>
      <c r="M61" s="91">
        <v>8992</v>
      </c>
      <c r="N61" s="91">
        <v>13766</v>
      </c>
      <c r="O61" s="67"/>
      <c r="P61" s="67"/>
      <c r="Q61" s="32"/>
    </row>
    <row r="62" spans="1:17" s="30" customFormat="1" ht="18" customHeight="1" outlineLevel="1">
      <c r="A62" s="50"/>
      <c r="B62" s="72" t="s">
        <v>82</v>
      </c>
      <c r="C62" s="73">
        <f aca="true" t="shared" si="4" ref="C62:N62">SUM(C54:C61)</f>
        <v>120222</v>
      </c>
      <c r="D62" s="73">
        <f t="shared" si="4"/>
        <v>62249</v>
      </c>
      <c r="E62" s="73">
        <f t="shared" si="4"/>
        <v>182471</v>
      </c>
      <c r="F62" s="73">
        <f t="shared" si="4"/>
        <v>149701</v>
      </c>
      <c r="G62" s="73">
        <f t="shared" si="4"/>
        <v>332172</v>
      </c>
      <c r="H62" s="73">
        <f t="shared" si="4"/>
        <v>150582</v>
      </c>
      <c r="I62" s="73">
        <f t="shared" si="4"/>
        <v>21693</v>
      </c>
      <c r="J62" s="73">
        <f t="shared" si="4"/>
        <v>172275</v>
      </c>
      <c r="K62" s="73">
        <f t="shared" si="4"/>
        <v>171394</v>
      </c>
      <c r="L62" s="73">
        <f t="shared" si="4"/>
        <v>544284</v>
      </c>
      <c r="M62" s="73">
        <f t="shared" si="4"/>
        <v>106935</v>
      </c>
      <c r="N62" s="73">
        <f t="shared" si="4"/>
        <v>157651</v>
      </c>
      <c r="O62" s="67"/>
      <c r="P62" s="67"/>
      <c r="Q62" s="42"/>
    </row>
    <row r="63" spans="1:17" ht="18" customHeight="1" outlineLevel="1">
      <c r="A63" s="49"/>
      <c r="B63" s="74"/>
      <c r="C63" s="63" t="s">
        <v>67</v>
      </c>
      <c r="D63" s="63" t="s">
        <v>67</v>
      </c>
      <c r="E63" s="63" t="s">
        <v>70</v>
      </c>
      <c r="F63" s="63" t="s">
        <v>87</v>
      </c>
      <c r="G63" s="63" t="s">
        <v>73</v>
      </c>
      <c r="H63" s="63" t="s">
        <v>67</v>
      </c>
      <c r="I63" s="63" t="s">
        <v>72</v>
      </c>
      <c r="J63" s="63" t="s">
        <v>75</v>
      </c>
      <c r="K63" s="63" t="s">
        <v>72</v>
      </c>
      <c r="L63" s="63" t="s">
        <v>85</v>
      </c>
      <c r="M63" s="63" t="s">
        <v>78</v>
      </c>
      <c r="N63" s="63" t="s">
        <v>80</v>
      </c>
      <c r="O63" s="83"/>
      <c r="P63" s="83"/>
      <c r="Q63" s="5"/>
    </row>
    <row r="64" spans="1:17" ht="18" customHeight="1">
      <c r="A64" s="103" t="s">
        <v>50</v>
      </c>
      <c r="B64" s="110"/>
      <c r="C64" s="66" t="s">
        <v>68</v>
      </c>
      <c r="D64" s="66" t="s">
        <v>69</v>
      </c>
      <c r="E64" s="66" t="s">
        <v>74</v>
      </c>
      <c r="F64" s="66" t="s">
        <v>74</v>
      </c>
      <c r="G64" s="66" t="s">
        <v>74</v>
      </c>
      <c r="H64" s="66" t="s">
        <v>88</v>
      </c>
      <c r="I64" s="66" t="s">
        <v>88</v>
      </c>
      <c r="J64" s="66" t="s">
        <v>76</v>
      </c>
      <c r="K64" s="66" t="s">
        <v>77</v>
      </c>
      <c r="L64" s="66" t="s">
        <v>71</v>
      </c>
      <c r="M64" s="66" t="s">
        <v>79</v>
      </c>
      <c r="N64" s="66" t="s">
        <v>81</v>
      </c>
      <c r="O64" s="60"/>
      <c r="P64" s="60"/>
      <c r="Q64" s="4"/>
    </row>
    <row r="65" spans="1:17" s="10" customFormat="1" ht="18" customHeight="1" outlineLevel="1">
      <c r="A65" s="75"/>
      <c r="B65" s="51" t="s">
        <v>51</v>
      </c>
      <c r="C65" s="91">
        <v>11435</v>
      </c>
      <c r="D65" s="91">
        <v>8068</v>
      </c>
      <c r="E65" s="91">
        <v>19503</v>
      </c>
      <c r="F65" s="91">
        <v>10537</v>
      </c>
      <c r="G65" s="91">
        <v>30040</v>
      </c>
      <c r="H65" s="91">
        <v>21817</v>
      </c>
      <c r="I65" s="91">
        <v>3029</v>
      </c>
      <c r="J65" s="91">
        <v>24846</v>
      </c>
      <c r="K65" s="91">
        <v>13566</v>
      </c>
      <c r="L65" s="91">
        <v>58852</v>
      </c>
      <c r="M65" s="91">
        <v>16119</v>
      </c>
      <c r="N65" s="91">
        <v>9904</v>
      </c>
      <c r="O65" s="67"/>
      <c r="P65" s="67"/>
      <c r="Q65" s="15"/>
    </row>
    <row r="66" spans="1:253" s="10" customFormat="1" ht="18" customHeight="1" outlineLevel="1">
      <c r="A66" s="76"/>
      <c r="B66" s="51" t="s">
        <v>52</v>
      </c>
      <c r="C66" s="91">
        <v>10306</v>
      </c>
      <c r="D66" s="91">
        <v>5187</v>
      </c>
      <c r="E66" s="91">
        <v>15493</v>
      </c>
      <c r="F66" s="91">
        <v>12428</v>
      </c>
      <c r="G66" s="91">
        <v>27921</v>
      </c>
      <c r="H66" s="91">
        <v>25550</v>
      </c>
      <c r="I66" s="91">
        <v>3403</v>
      </c>
      <c r="J66" s="91">
        <v>28953</v>
      </c>
      <c r="K66" s="91">
        <v>15831</v>
      </c>
      <c r="L66" s="91">
        <v>62433</v>
      </c>
      <c r="M66" s="91">
        <v>19528</v>
      </c>
      <c r="N66" s="91">
        <v>16883</v>
      </c>
      <c r="O66" s="68"/>
      <c r="P66" s="68"/>
      <c r="Q66" s="16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</row>
    <row r="67" spans="1:253" s="10" customFormat="1" ht="18" customHeight="1" outlineLevel="1">
      <c r="A67" s="75"/>
      <c r="B67" s="51" t="s">
        <v>53</v>
      </c>
      <c r="C67" s="91">
        <v>5797</v>
      </c>
      <c r="D67" s="91">
        <v>2867</v>
      </c>
      <c r="E67" s="91">
        <v>8664</v>
      </c>
      <c r="F67" s="91">
        <v>7539</v>
      </c>
      <c r="G67" s="91">
        <v>16203</v>
      </c>
      <c r="H67" s="91">
        <v>9089</v>
      </c>
      <c r="I67" s="92">
        <v>751</v>
      </c>
      <c r="J67" s="91">
        <v>9840</v>
      </c>
      <c r="K67" s="91">
        <v>8290</v>
      </c>
      <c r="L67" s="91">
        <v>27671</v>
      </c>
      <c r="M67" s="91">
        <v>7775</v>
      </c>
      <c r="N67" s="91">
        <v>6136</v>
      </c>
      <c r="O67" s="67"/>
      <c r="P67" s="67"/>
      <c r="Q67" s="11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</row>
    <row r="68" spans="1:253" s="10" customFormat="1" ht="18" customHeight="1" outlineLevel="1">
      <c r="A68" s="75"/>
      <c r="B68" s="51" t="s">
        <v>54</v>
      </c>
      <c r="C68" s="91">
        <v>15255</v>
      </c>
      <c r="D68" s="91">
        <v>10811</v>
      </c>
      <c r="E68" s="91">
        <v>26066</v>
      </c>
      <c r="F68" s="91">
        <v>28753</v>
      </c>
      <c r="G68" s="91">
        <v>54819</v>
      </c>
      <c r="H68" s="91">
        <v>39025</v>
      </c>
      <c r="I68" s="91">
        <v>13431</v>
      </c>
      <c r="J68" s="91">
        <v>52456</v>
      </c>
      <c r="K68" s="91">
        <v>42184</v>
      </c>
      <c r="L68" s="91">
        <v>113393</v>
      </c>
      <c r="M68" s="91">
        <v>18579</v>
      </c>
      <c r="N68" s="91">
        <v>21405</v>
      </c>
      <c r="O68" s="67"/>
      <c r="P68" s="67"/>
      <c r="Q68" s="12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</row>
    <row r="69" spans="1:253" s="10" customFormat="1" ht="18" customHeight="1" outlineLevel="1">
      <c r="A69" s="75"/>
      <c r="B69" s="51" t="s">
        <v>55</v>
      </c>
      <c r="C69" s="91">
        <v>9961</v>
      </c>
      <c r="D69" s="91">
        <v>5835</v>
      </c>
      <c r="E69" s="91">
        <v>15796</v>
      </c>
      <c r="F69" s="91">
        <v>9962</v>
      </c>
      <c r="G69" s="91">
        <v>25758</v>
      </c>
      <c r="H69" s="91">
        <v>16501</v>
      </c>
      <c r="I69" s="91">
        <v>3429</v>
      </c>
      <c r="J69" s="91">
        <v>19930</v>
      </c>
      <c r="K69" s="91">
        <v>13391</v>
      </c>
      <c r="L69" s="91">
        <v>49023</v>
      </c>
      <c r="M69" s="91">
        <v>9109</v>
      </c>
      <c r="N69" s="91">
        <v>9883</v>
      </c>
      <c r="O69" s="67"/>
      <c r="P69" s="67"/>
      <c r="Q69" s="11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</row>
    <row r="70" spans="1:253" s="10" customFormat="1" ht="18" customHeight="1" outlineLevel="1">
      <c r="A70" s="75"/>
      <c r="B70" s="51" t="s">
        <v>56</v>
      </c>
      <c r="C70" s="91">
        <v>2410</v>
      </c>
      <c r="D70" s="91">
        <v>946</v>
      </c>
      <c r="E70" s="91">
        <v>3356</v>
      </c>
      <c r="F70" s="91">
        <v>2802</v>
      </c>
      <c r="G70" s="91">
        <v>6158</v>
      </c>
      <c r="H70" s="91">
        <v>4738</v>
      </c>
      <c r="I70" s="92">
        <v>419</v>
      </c>
      <c r="J70" s="91">
        <v>5157</v>
      </c>
      <c r="K70" s="91">
        <v>3221</v>
      </c>
      <c r="L70" s="91">
        <v>11974</v>
      </c>
      <c r="M70" s="91">
        <v>2054</v>
      </c>
      <c r="N70" s="91">
        <v>5255</v>
      </c>
      <c r="O70" s="67"/>
      <c r="P70" s="67"/>
      <c r="Q70" s="12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</row>
    <row r="71" spans="1:253" s="10" customFormat="1" ht="18" customHeight="1" outlineLevel="1">
      <c r="A71" s="75"/>
      <c r="B71" s="51" t="s">
        <v>57</v>
      </c>
      <c r="C71" s="91">
        <v>22514</v>
      </c>
      <c r="D71" s="91">
        <v>15639</v>
      </c>
      <c r="E71" s="91">
        <v>38153</v>
      </c>
      <c r="F71" s="91">
        <v>21476</v>
      </c>
      <c r="G71" s="91">
        <v>59629</v>
      </c>
      <c r="H71" s="91">
        <v>30150</v>
      </c>
      <c r="I71" s="91">
        <v>1100</v>
      </c>
      <c r="J71" s="91">
        <v>31250</v>
      </c>
      <c r="K71" s="91">
        <v>22576</v>
      </c>
      <c r="L71" s="91">
        <v>94284</v>
      </c>
      <c r="M71" s="91">
        <v>22847</v>
      </c>
      <c r="N71" s="91">
        <v>13433</v>
      </c>
      <c r="O71" s="67"/>
      <c r="P71" s="67"/>
      <c r="Q71" s="11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</row>
    <row r="72" spans="1:253" s="10" customFormat="1" ht="18" customHeight="1" outlineLevel="1">
      <c r="A72" s="75"/>
      <c r="B72" s="51" t="s">
        <v>90</v>
      </c>
      <c r="C72" s="91">
        <v>5593</v>
      </c>
      <c r="D72" s="91">
        <v>3641</v>
      </c>
      <c r="E72" s="91">
        <v>9234</v>
      </c>
      <c r="F72" s="91">
        <v>5384</v>
      </c>
      <c r="G72" s="91">
        <v>14618</v>
      </c>
      <c r="H72" s="91">
        <v>8845</v>
      </c>
      <c r="I72" s="91">
        <v>243</v>
      </c>
      <c r="J72" s="91">
        <v>9088</v>
      </c>
      <c r="K72" s="91">
        <v>5627</v>
      </c>
      <c r="L72" s="91">
        <v>25737</v>
      </c>
      <c r="M72" s="112">
        <v>5799</v>
      </c>
      <c r="N72" s="91">
        <v>7897</v>
      </c>
      <c r="O72" s="67"/>
      <c r="P72" s="67"/>
      <c r="Q72" s="12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</row>
    <row r="73" spans="1:253" s="10" customFormat="1" ht="18" customHeight="1" outlineLevel="1">
      <c r="A73" s="75"/>
      <c r="B73" s="51" t="s">
        <v>58</v>
      </c>
      <c r="C73" s="92">
        <v>4944</v>
      </c>
      <c r="D73" s="92">
        <v>3453</v>
      </c>
      <c r="E73" s="91">
        <v>8397</v>
      </c>
      <c r="F73" s="92">
        <v>4193</v>
      </c>
      <c r="G73" s="91">
        <v>12590</v>
      </c>
      <c r="H73" s="92">
        <v>10383</v>
      </c>
      <c r="I73" s="92">
        <v>589</v>
      </c>
      <c r="J73" s="92">
        <v>10972</v>
      </c>
      <c r="K73" s="92">
        <v>4782</v>
      </c>
      <c r="L73" s="91">
        <v>24822</v>
      </c>
      <c r="M73" s="92">
        <v>6313</v>
      </c>
      <c r="N73" s="91">
        <v>5661</v>
      </c>
      <c r="O73" s="67"/>
      <c r="P73" s="67"/>
      <c r="Q73" s="11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</row>
    <row r="74" spans="1:253" s="10" customFormat="1" ht="18" customHeight="1" outlineLevel="1">
      <c r="A74" s="75"/>
      <c r="B74" s="51" t="s">
        <v>59</v>
      </c>
      <c r="C74" s="91">
        <v>668</v>
      </c>
      <c r="D74" s="91">
        <v>680</v>
      </c>
      <c r="E74" s="91">
        <v>1348</v>
      </c>
      <c r="F74" s="91">
        <v>161</v>
      </c>
      <c r="G74" s="91">
        <v>1509</v>
      </c>
      <c r="H74" s="91">
        <v>1808</v>
      </c>
      <c r="I74" s="91">
        <v>51</v>
      </c>
      <c r="J74" s="91">
        <v>1859</v>
      </c>
      <c r="K74" s="91">
        <v>212</v>
      </c>
      <c r="L74" s="91">
        <v>3645</v>
      </c>
      <c r="M74" s="91">
        <v>853</v>
      </c>
      <c r="N74" s="91">
        <v>1089</v>
      </c>
      <c r="O74" s="67"/>
      <c r="P74" s="67"/>
      <c r="Q74" s="12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</row>
    <row r="75" spans="1:253" s="10" customFormat="1" ht="18" customHeight="1" outlineLevel="1">
      <c r="A75" s="77"/>
      <c r="B75" s="51" t="s">
        <v>60</v>
      </c>
      <c r="C75" s="91">
        <v>4099</v>
      </c>
      <c r="D75" s="91">
        <v>2723</v>
      </c>
      <c r="E75" s="91">
        <v>6822</v>
      </c>
      <c r="F75" s="91">
        <v>7888</v>
      </c>
      <c r="G75" s="91">
        <v>14710</v>
      </c>
      <c r="H75" s="91">
        <v>6985</v>
      </c>
      <c r="I75" s="92">
        <v>1082</v>
      </c>
      <c r="J75" s="91">
        <v>8067</v>
      </c>
      <c r="K75" s="91">
        <v>8970</v>
      </c>
      <c r="L75" s="91">
        <v>24452</v>
      </c>
      <c r="M75" s="91">
        <v>6382</v>
      </c>
      <c r="N75" s="91">
        <v>6315</v>
      </c>
      <c r="O75" s="67"/>
      <c r="P75" s="67"/>
      <c r="Q75" s="11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</row>
    <row r="76" spans="1:253" s="10" customFormat="1" ht="18" customHeight="1" outlineLevel="1">
      <c r="A76" s="75"/>
      <c r="B76" s="51" t="s">
        <v>61</v>
      </c>
      <c r="C76" s="91">
        <v>6526</v>
      </c>
      <c r="D76" s="91">
        <v>6057</v>
      </c>
      <c r="E76" s="91">
        <v>12583</v>
      </c>
      <c r="F76" s="91">
        <v>4271</v>
      </c>
      <c r="G76" s="91">
        <v>16854</v>
      </c>
      <c r="H76" s="91">
        <v>7594</v>
      </c>
      <c r="I76" s="91">
        <v>650</v>
      </c>
      <c r="J76" s="91">
        <v>8244</v>
      </c>
      <c r="K76" s="91">
        <v>4921</v>
      </c>
      <c r="L76" s="91">
        <v>29004</v>
      </c>
      <c r="M76" s="91">
        <v>11532</v>
      </c>
      <c r="N76" s="91">
        <v>4160</v>
      </c>
      <c r="O76" s="67"/>
      <c r="P76" s="67"/>
      <c r="Q76" s="12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</row>
    <row r="77" spans="1:253" s="10" customFormat="1" ht="18" customHeight="1" outlineLevel="1">
      <c r="A77" s="75"/>
      <c r="B77" s="51" t="s">
        <v>62</v>
      </c>
      <c r="C77" s="91">
        <v>27656</v>
      </c>
      <c r="D77" s="91">
        <v>14159</v>
      </c>
      <c r="E77" s="91">
        <v>41815</v>
      </c>
      <c r="F77" s="91">
        <v>30121</v>
      </c>
      <c r="G77" s="91">
        <v>71936</v>
      </c>
      <c r="H77" s="91">
        <v>43314</v>
      </c>
      <c r="I77" s="91">
        <v>6566</v>
      </c>
      <c r="J77" s="91">
        <v>49880</v>
      </c>
      <c r="K77" s="91">
        <v>36687</v>
      </c>
      <c r="L77" s="91">
        <v>128580</v>
      </c>
      <c r="M77" s="91">
        <v>25391</v>
      </c>
      <c r="N77" s="91">
        <v>26474</v>
      </c>
      <c r="O77" s="67"/>
      <c r="P77" s="67"/>
      <c r="Q77" s="11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</row>
    <row r="78" spans="1:253" s="10" customFormat="1" ht="18" customHeight="1" outlineLevel="1">
      <c r="A78" s="75"/>
      <c r="B78" s="51" t="s">
        <v>63</v>
      </c>
      <c r="C78" s="91">
        <v>12807</v>
      </c>
      <c r="D78" s="91">
        <v>9090</v>
      </c>
      <c r="E78" s="91">
        <v>21897</v>
      </c>
      <c r="F78" s="91">
        <v>12720</v>
      </c>
      <c r="G78" s="91">
        <v>34617</v>
      </c>
      <c r="H78" s="91">
        <v>28144</v>
      </c>
      <c r="I78" s="91">
        <v>2663</v>
      </c>
      <c r="J78" s="91">
        <v>30807</v>
      </c>
      <c r="K78" s="91">
        <v>15383</v>
      </c>
      <c r="L78" s="91">
        <v>69866</v>
      </c>
      <c r="M78" s="91">
        <v>15451</v>
      </c>
      <c r="N78" s="91">
        <v>10789</v>
      </c>
      <c r="O78" s="67"/>
      <c r="P78" s="67"/>
      <c r="Q78" s="12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</row>
    <row r="79" spans="1:253" s="10" customFormat="1" ht="18" customHeight="1" outlineLevel="1">
      <c r="A79" s="75"/>
      <c r="B79" s="51" t="s">
        <v>64</v>
      </c>
      <c r="C79" s="91">
        <v>20752</v>
      </c>
      <c r="D79" s="91">
        <v>8112</v>
      </c>
      <c r="E79" s="91">
        <v>28864</v>
      </c>
      <c r="F79" s="91">
        <v>15136</v>
      </c>
      <c r="G79" s="91">
        <v>44000</v>
      </c>
      <c r="H79" s="91">
        <v>31392</v>
      </c>
      <c r="I79" s="91">
        <v>3787</v>
      </c>
      <c r="J79" s="91">
        <v>35179</v>
      </c>
      <c r="K79" s="91">
        <v>18923</v>
      </c>
      <c r="L79" s="91">
        <v>82436</v>
      </c>
      <c r="M79" s="91">
        <v>18005</v>
      </c>
      <c r="N79" s="91">
        <v>17532</v>
      </c>
      <c r="O79" s="67"/>
      <c r="P79" s="67"/>
      <c r="Q79" s="11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</row>
    <row r="80" spans="1:253" s="10" customFormat="1" ht="18" customHeight="1" outlineLevel="1">
      <c r="A80" s="75"/>
      <c r="B80" s="51" t="s">
        <v>65</v>
      </c>
      <c r="C80" s="91">
        <v>11354</v>
      </c>
      <c r="D80" s="91">
        <v>4334</v>
      </c>
      <c r="E80" s="91">
        <v>15688</v>
      </c>
      <c r="F80" s="91">
        <v>7633</v>
      </c>
      <c r="G80" s="91">
        <v>23321</v>
      </c>
      <c r="H80" s="91">
        <v>12310</v>
      </c>
      <c r="I80" s="92">
        <v>2514</v>
      </c>
      <c r="J80" s="91">
        <v>14824</v>
      </c>
      <c r="K80" s="91">
        <v>10147</v>
      </c>
      <c r="L80" s="91">
        <v>39613</v>
      </c>
      <c r="M80" s="91">
        <v>10048</v>
      </c>
      <c r="N80" s="91">
        <v>8064</v>
      </c>
      <c r="O80" s="67"/>
      <c r="P80" s="67"/>
      <c r="Q80" s="12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</row>
    <row r="81" spans="1:253" s="10" customFormat="1" ht="18" customHeight="1" outlineLevel="1">
      <c r="A81" s="75"/>
      <c r="B81" s="51" t="s">
        <v>66</v>
      </c>
      <c r="C81" s="91">
        <v>14928</v>
      </c>
      <c r="D81" s="91">
        <v>15389</v>
      </c>
      <c r="E81" s="91">
        <v>30317</v>
      </c>
      <c r="F81" s="91">
        <v>9911</v>
      </c>
      <c r="G81" s="91">
        <v>40228</v>
      </c>
      <c r="H81" s="91">
        <v>35386</v>
      </c>
      <c r="I81" s="91">
        <v>1969</v>
      </c>
      <c r="J81" s="91">
        <v>37355</v>
      </c>
      <c r="K81" s="91">
        <v>11880</v>
      </c>
      <c r="L81" s="91">
        <v>82060</v>
      </c>
      <c r="M81" s="91">
        <v>19252</v>
      </c>
      <c r="N81" s="91">
        <v>16340</v>
      </c>
      <c r="O81" s="67"/>
      <c r="P81" s="67"/>
      <c r="Q81" s="11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91" s="10" customFormat="1" ht="18" customHeight="1">
      <c r="A82" s="75"/>
      <c r="B82" s="72" t="s">
        <v>82</v>
      </c>
      <c r="C82" s="73">
        <f aca="true" t="shared" si="5" ref="C82:N82">SUM(C65:C81)</f>
        <v>187005</v>
      </c>
      <c r="D82" s="73">
        <f t="shared" si="5"/>
        <v>116991</v>
      </c>
      <c r="E82" s="73">
        <f t="shared" si="5"/>
        <v>303996</v>
      </c>
      <c r="F82" s="73">
        <f t="shared" si="5"/>
        <v>190915</v>
      </c>
      <c r="G82" s="73">
        <f t="shared" si="5"/>
        <v>494911</v>
      </c>
      <c r="H82" s="73">
        <f t="shared" si="5"/>
        <v>333031</v>
      </c>
      <c r="I82" s="73">
        <f t="shared" si="5"/>
        <v>45676</v>
      </c>
      <c r="J82" s="73">
        <f t="shared" si="5"/>
        <v>378707</v>
      </c>
      <c r="K82" s="73">
        <f t="shared" si="5"/>
        <v>236591</v>
      </c>
      <c r="L82" s="73">
        <f t="shared" si="5"/>
        <v>927845</v>
      </c>
      <c r="M82" s="73">
        <f t="shared" si="5"/>
        <v>215037</v>
      </c>
      <c r="N82" s="73">
        <f t="shared" si="5"/>
        <v>187220</v>
      </c>
      <c r="O82" s="67"/>
      <c r="P82" s="67"/>
      <c r="Q82" s="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</row>
    <row r="83" spans="1:91" s="21" customFormat="1" ht="15.75" customHeight="1">
      <c r="A83" s="50"/>
      <c r="B83" s="78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86"/>
      <c r="P83" s="86"/>
      <c r="Q83" s="20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</row>
    <row r="84" spans="1:17" s="43" customFormat="1" ht="18" customHeight="1">
      <c r="A84" s="80"/>
      <c r="B84" s="56" t="s">
        <v>83</v>
      </c>
      <c r="C84" s="81">
        <f aca="true" t="shared" si="6" ref="C84:N84">SUM(C82+C62+C52+C42+C15)</f>
        <v>779170</v>
      </c>
      <c r="D84" s="81">
        <f t="shared" si="6"/>
        <v>452674</v>
      </c>
      <c r="E84" s="81">
        <f t="shared" si="6"/>
        <v>1231844</v>
      </c>
      <c r="F84" s="81">
        <f t="shared" si="6"/>
        <v>920269</v>
      </c>
      <c r="G84" s="81">
        <f t="shared" si="6"/>
        <v>2152113</v>
      </c>
      <c r="H84" s="81">
        <f t="shared" si="6"/>
        <v>1243411</v>
      </c>
      <c r="I84" s="81">
        <f t="shared" si="6"/>
        <v>171388</v>
      </c>
      <c r="J84" s="81">
        <f t="shared" si="6"/>
        <v>1414799</v>
      </c>
      <c r="K84" s="81">
        <f t="shared" si="6"/>
        <v>1091657</v>
      </c>
      <c r="L84" s="81">
        <f t="shared" si="6"/>
        <v>3806375</v>
      </c>
      <c r="M84" s="81">
        <f t="shared" si="6"/>
        <v>781689</v>
      </c>
      <c r="N84" s="81">
        <f t="shared" si="6"/>
        <v>919164</v>
      </c>
      <c r="O84" s="87"/>
      <c r="P84" s="87"/>
      <c r="Q84" s="44"/>
    </row>
    <row r="85" spans="3:17" ht="18" customHeight="1">
      <c r="C85" s="6"/>
      <c r="D85" s="6"/>
      <c r="E85" s="6"/>
      <c r="F85" s="6"/>
      <c r="G85" s="6"/>
      <c r="H85" s="6"/>
      <c r="I85" s="6"/>
      <c r="J85" s="6"/>
      <c r="K85" s="6"/>
      <c r="L85" s="6"/>
      <c r="M85" s="22"/>
      <c r="N85" s="22"/>
      <c r="O85" s="23"/>
      <c r="P85" s="23"/>
      <c r="Q85" s="24"/>
    </row>
    <row r="86" spans="3:17" ht="18" customHeight="1">
      <c r="C86" s="6"/>
      <c r="D86" s="6"/>
      <c r="E86" s="6"/>
      <c r="F86" s="6"/>
      <c r="G86" s="6"/>
      <c r="H86" s="6"/>
      <c r="I86" s="6"/>
      <c r="J86" s="6"/>
      <c r="K86" s="6"/>
      <c r="L86" s="6"/>
      <c r="M86" s="22"/>
      <c r="N86" s="22"/>
      <c r="O86" s="23"/>
      <c r="P86" s="23"/>
      <c r="Q86" s="24"/>
    </row>
    <row r="87" spans="3:17" ht="18" customHeight="1">
      <c r="C87" s="6"/>
      <c r="D87" s="6"/>
      <c r="E87" s="6"/>
      <c r="F87" s="6"/>
      <c r="G87" s="6"/>
      <c r="H87" s="6"/>
      <c r="I87" s="6"/>
      <c r="J87" s="6"/>
      <c r="K87" s="6"/>
      <c r="L87" s="6"/>
      <c r="M87" s="22"/>
      <c r="N87" s="22"/>
      <c r="O87" s="23"/>
      <c r="P87" s="23"/>
      <c r="Q87" s="24"/>
    </row>
    <row r="88" spans="3:17" ht="18" customHeight="1">
      <c r="C88" s="6"/>
      <c r="D88" s="6"/>
      <c r="E88" s="6"/>
      <c r="F88" s="6"/>
      <c r="G88" s="6"/>
      <c r="H88" s="6"/>
      <c r="I88" s="6"/>
      <c r="J88" s="6"/>
      <c r="K88" s="6"/>
      <c r="L88" s="6"/>
      <c r="M88" s="22"/>
      <c r="N88" s="22"/>
      <c r="O88" s="23"/>
      <c r="P88" s="23"/>
      <c r="Q88" s="24"/>
    </row>
    <row r="89" spans="3:17" ht="18" customHeight="1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Q89" s="1"/>
    </row>
    <row r="90" spans="3:17" ht="18" customHeight="1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Q90" s="1"/>
    </row>
    <row r="91" spans="3:17" ht="18" customHeight="1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Q91" s="1"/>
    </row>
    <row r="92" spans="3:17" ht="18" customHeight="1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Q92" s="1"/>
    </row>
    <row r="93" spans="3:17" ht="18" customHeight="1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Q93" s="1"/>
    </row>
    <row r="94" spans="3:17" ht="18" customHeight="1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Q94" s="1"/>
    </row>
    <row r="95" spans="3:17" ht="18" customHeight="1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Q95" s="1"/>
    </row>
    <row r="96" spans="3:17" ht="18" customHeight="1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Q96" s="1"/>
    </row>
    <row r="97" spans="3:17" ht="18" customHeight="1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Q97" s="1"/>
    </row>
    <row r="98" spans="3:17" ht="18" customHeight="1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Q98" s="1"/>
    </row>
    <row r="99" spans="3:17" ht="18" customHeight="1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Q99" s="1"/>
    </row>
    <row r="100" spans="3:17" ht="18" customHeight="1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Q100" s="1"/>
    </row>
    <row r="101" spans="3:17" ht="18" customHeight="1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Q101" s="1"/>
    </row>
    <row r="102" spans="3:17" ht="18" customHeight="1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Q102" s="1"/>
    </row>
    <row r="103" spans="3:17" ht="18" customHeight="1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Q103" s="1"/>
    </row>
    <row r="104" spans="3:17" ht="18" customHeight="1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Q104" s="1"/>
    </row>
    <row r="105" spans="3:17" ht="18" customHeight="1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Q105" s="1"/>
    </row>
    <row r="106" spans="3:17" ht="18" customHeight="1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Q106" s="1"/>
    </row>
    <row r="107" spans="3:17" ht="18" customHeight="1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Q107" s="1"/>
    </row>
    <row r="108" spans="3:17" ht="18" customHeight="1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Q108" s="1"/>
    </row>
    <row r="109" spans="3:17" ht="18" customHeight="1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Q109" s="1"/>
    </row>
    <row r="110" spans="3:17" ht="18" customHeight="1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Q110" s="1"/>
    </row>
    <row r="111" spans="3:17" ht="18" customHeight="1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Q111" s="1"/>
    </row>
    <row r="112" spans="3:17" ht="18" customHeight="1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Q112" s="1"/>
    </row>
    <row r="113" spans="3:17" ht="18" customHeight="1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Q113" s="1"/>
    </row>
    <row r="114" spans="3:17" ht="18" customHeight="1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Q114" s="1"/>
    </row>
    <row r="115" spans="3:17" ht="18" customHeight="1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Q115" s="1"/>
    </row>
    <row r="116" spans="3:17" ht="18" customHeight="1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Q116" s="1"/>
    </row>
    <row r="117" spans="3:17" ht="18" customHeight="1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Q117" s="1"/>
    </row>
    <row r="118" spans="3:17" ht="18" customHeight="1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Q118" s="1"/>
    </row>
    <row r="119" spans="3:17" ht="18" customHeight="1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Q119" s="1"/>
    </row>
    <row r="120" spans="3:17" ht="18" customHeight="1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Q120" s="1"/>
    </row>
    <row r="121" spans="3:17" ht="18" customHeight="1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Q121" s="1"/>
    </row>
    <row r="122" spans="3:17" ht="18" customHeight="1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Q122" s="1"/>
    </row>
    <row r="123" spans="3:17" ht="18" customHeight="1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Q123" s="1"/>
    </row>
    <row r="124" spans="3:17" ht="18" customHeight="1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Q124" s="1"/>
    </row>
    <row r="125" spans="3:17" ht="18" customHeight="1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Q125" s="1"/>
    </row>
    <row r="126" spans="3:17" ht="18" customHeight="1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Q126" s="1"/>
    </row>
    <row r="127" spans="3:14" ht="18" customHeight="1"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3:14" ht="18" customHeight="1"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3:14" ht="18" customHeight="1"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3:14" ht="18" customHeight="1"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3:14" ht="12.75"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3:14" ht="12.75"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3:14" ht="12.75"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3:14" ht="12.75"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3:14" ht="12.75"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3:14" ht="12.75"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3:14" ht="12.75"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3:14" ht="12.75"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3:14" ht="12.75"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3:14" ht="12.75"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3:14" ht="12.75"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3:14" ht="12.75"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3:14" ht="12.75"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3:14" ht="12.75"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3:14" ht="12.75"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3:14" ht="12.75"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3:14" ht="12.75"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3:14" ht="12.75"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3:14" ht="12.75"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3:14" ht="12.75"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3:14" ht="12.75"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3:14" ht="12.75"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3:14" ht="12.75"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3:14" ht="12.75"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3:14" ht="12.75"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3:14" ht="12.75"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3:14" ht="12.75"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3:14" ht="12.75"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3:14" ht="12.75"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3:14" ht="12.75"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3:14" ht="12.75"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3:14" ht="12.75"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3:14" ht="12.75"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3:14" ht="12.75"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3:14" ht="12.75"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3:14" ht="12.75"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3:14" ht="12.75"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3:14" ht="12.75"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3:14" ht="12.75"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3:14" ht="12.75"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3:14" ht="12.75"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3:14" ht="12.75"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3:14" ht="12.75"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3:14" ht="12.75"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3:14" ht="12.75"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3:14" ht="12.75"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3:14" ht="12.75"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3:14" ht="12.75"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3:14" ht="12.75"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3:14" ht="12.75"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3:14" ht="12.75"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3:14" ht="12.75"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3:14" ht="12.75"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3:14" ht="12.75"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3:14" ht="12.75"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3:14" ht="12.75"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3:14" ht="12.75"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3:14" ht="12.75"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3:14" ht="12.75"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3:14" ht="12.75"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3:14" ht="12.75"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3:14" ht="12.75"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3:14" ht="12.75"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3:14" ht="12.75"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3:14" ht="12.75"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3:14" ht="12.75"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3:14" ht="12.75"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3:14" ht="12.75"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3:14" ht="12.75"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3:14" ht="12.75"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3:14" ht="12.75"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3:14" ht="12.75"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3:14" ht="12.75"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3:14" ht="12.75"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3:14" ht="12.75"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3:14" ht="12.75"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3:14" ht="12.75"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3:14" ht="12.75"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3:14" ht="12.75"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3:14" ht="12.75"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3:14" ht="12.75"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3:14" ht="12.75"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3:14" ht="12.75"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3:14" ht="12.75"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3:14" ht="12.75"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3:14" ht="12.75"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3:14" ht="12.75"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3:14" ht="12.75"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3:14" ht="12.75"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3:14" ht="12.75"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3:14" ht="12.75"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3:14" ht="12.75"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3:14" ht="12.75"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3:14" ht="12.75"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3:14" ht="12.75"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3:14" ht="12.75"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3:14" ht="12.75"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3:14" ht="12.75"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3:14" ht="12.75"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3:14" ht="12.75"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3:14" ht="12.75"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3:14" ht="12.75"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3:14" ht="12.75"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3:14" ht="12.75"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3:14" ht="12.75"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3:14" ht="12.75"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3:14" ht="12.75"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3:14" ht="12.75"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3:14" ht="12.75"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3:14" ht="12.75"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3:14" ht="12.75"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3:14" ht="12.75"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3:14" ht="12.75"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3:14" ht="12.75"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3:14" ht="12.75"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3:14" ht="12.75"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3:14" ht="12.75"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3:14" ht="12.75"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3:14" ht="12.75"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3:14" ht="12.75"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3:14" ht="12.75"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3:14" ht="12.75"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3:14" ht="12.75"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3:14" ht="12.75"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3:14" ht="12.75"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3:14" ht="12.75"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3:14" ht="12.75"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3:14" ht="12.75"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3:14" ht="12.75"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3:14" ht="12.75"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3:14" ht="12.75"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3:14" ht="12.75"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3:14" ht="12.75"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3:14" ht="12.75"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3:14" ht="12.75"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3:14" ht="12.75"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3:14" ht="12.75"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3:14" ht="12.75"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3:14" ht="12.75"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3:14" ht="12.75"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3:14" ht="12.75"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3:14" ht="12.75"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3:14" ht="12.75"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3:14" ht="12.75"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3:14" ht="12.75"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3:14" ht="12.75"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3:14" ht="12.75"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3:14" ht="12.75"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3:14" ht="12.75"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3:14" ht="12.75"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3:14" ht="12.75"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3:14" ht="12.75"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3:14" ht="12.75"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3:14" ht="12.75"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3:14" ht="12.75"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3:14" ht="12.75"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3:14" ht="12.75"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3:14" ht="12.75"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3:14" ht="12.75"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3:14" ht="12.75"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3:14" ht="12.75"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3:14" ht="12.75"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3:14" ht="12.75"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3:14" ht="12.75"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3:14" ht="12.75"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3:14" ht="12.75"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3:14" ht="12.75"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3:14" ht="12.75"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3:14" ht="12.75"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3:14" ht="12.75"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3:14" ht="12.75"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3:14" ht="12.75"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3:14" ht="12.75"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3:14" ht="12.75"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3:14" ht="12.75"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3:14" ht="12.75"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3:14" ht="12.75"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3:14" ht="12.75"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3:14" ht="12.75"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3:14" ht="12.75"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3:14" ht="12.75"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3:14" ht="12.75"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3:14" ht="12.75"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3:14" ht="12.75"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3:14" ht="12.75"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3:14" ht="12.75"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3:14" ht="12.75"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3:14" ht="12.75"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3:14" ht="12.75"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3:14" ht="12.75"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3:14" ht="12.75"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3:14" ht="12.75"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3:14" ht="12.75"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3:14" ht="12.75"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3:14" ht="12.75"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3:14" ht="12.75"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3:14" ht="12.75"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3:14" ht="12.75"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3:14" ht="12.75"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3:14" ht="12.75"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3:14" ht="12.75"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3:14" ht="12.75"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3:14" ht="12.75"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3:14" ht="12.75"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3:14" ht="12.75"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3:14" ht="12.75"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3:14" ht="12.75"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3:14" ht="12.75"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3:14" ht="12.75"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3:14" ht="12.75"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3:14" ht="12.75"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3:14" ht="12.75"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3:14" ht="12.75"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3:14" ht="12.75"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3:14" ht="12.75"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3:14" ht="12.75"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3:14" ht="12.75"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3:14" ht="12.75"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3:14" ht="12.75"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3:14" ht="12.75"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3:14" ht="12.75"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3:14" ht="12.75"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3:14" ht="12.75"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3:14" ht="12.75"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3:14" ht="12.75"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3:14" ht="12.75"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3:14" ht="12.75"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3:14" ht="12.75"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3:14" ht="12.75"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3:14" ht="12.75"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3:14" ht="12.75"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3:14" ht="12.75"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3:14" ht="12.75"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3:14" ht="12.75"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3:14" ht="12.75"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3:14" ht="12.75"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3:14" ht="12.75"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3:14" ht="12.75"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3:14" ht="12.75"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3:14" ht="12.75"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3:14" ht="12.75"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3:14" ht="12.75"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3:14" ht="12.75"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3:14" ht="12.75"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3:14" ht="12.75"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3:14" ht="12.75"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3:14" ht="12.75"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3:14" ht="12.75"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3:14" ht="12.75"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3:14" ht="12.75"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3:14" ht="12.75"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3:14" ht="12.75"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3:14" ht="12.75"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3:14" ht="12.75"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3:14" ht="12.75"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3:14" ht="12.75"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3:14" ht="12.75"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3:14" ht="12.75"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3:14" ht="12.75"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3:14" ht="12.75"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3:14" ht="12.75"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3:14" ht="12.75"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3:14" ht="12.75"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3:14" ht="12.75"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3:14" ht="12.75"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3:14" ht="12.75"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3:14" ht="12.75"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3:14" ht="12.75"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3:14" ht="12.75"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3:14" ht="12.75"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3:14" ht="12.75"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3:14" ht="12.75"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3:14" ht="12.75"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3:14" ht="12.75"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3:14" ht="12.75"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3:14" ht="12.75"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3:14" ht="12.75"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3:14" ht="12.75"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3:14" ht="12.75"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3:14" ht="12.75"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3:14" ht="12.75"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3:14" ht="12.75"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3:14" ht="12.75"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3:14" ht="12.75"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3:14" ht="12.75"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3:14" ht="12.75"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3:14" ht="12.75"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3:14" ht="12.75"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3:14" ht="12.75"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3:14" ht="12.75"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3:14" ht="12.75"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3:14" ht="12.75"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3:14" ht="12.75"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3:14" ht="12.75"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3:14" ht="12.75"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3:14" ht="12.75"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3:14" ht="12.75"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3:14" ht="12.75"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3:14" ht="12.75"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3:14" ht="12.75"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3:14" ht="12.75"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3:14" ht="12.75"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3:14" ht="12.75"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3:14" ht="12.75"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3:14" ht="12.75"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3:14" ht="12.75"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3:14" ht="12.75"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3:14" ht="12.75"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3:14" ht="12.75"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3:14" ht="12.75"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3:14" ht="12.75"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3:14" ht="12.75"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3:14" ht="12.75"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3:14" ht="12.75"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3:14" ht="12.75"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3:14" ht="12.75"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3:14" ht="12.75"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3:14" ht="12.75"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3:14" ht="12.75"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3:14" ht="12.75"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3:14" ht="12.75"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3:14" ht="12.75"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3:14" ht="12.75"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3:14" ht="12.75"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3:14" ht="12.75"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3:14" ht="12.75"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3:14" ht="12.75"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3:14" ht="12.75"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3:14" ht="12.75"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3:14" ht="12.75"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3:14" ht="12.75"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3:14" ht="12.75"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3:14" ht="12.75"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3:14" ht="12.75"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3:14" ht="12.75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3:14" ht="12.75"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3:14" ht="12.75"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3:14" ht="12.75"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3:14" ht="12.75"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3:14" ht="12.75"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3:14" ht="12.75"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3:14" ht="12.75"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3:14" ht="12.75"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3:14" ht="12.75"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3:14" ht="12.75"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3:14" ht="12.75"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3:14" ht="12.75"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3:14" ht="12.75"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3:14" ht="12.75"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3:14" ht="12.75"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3:14" ht="12.75"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3:14" ht="12.75"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3:14" ht="12.75"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3:14" ht="12.75"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3:14" ht="12.75"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3:14" ht="12.75"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3:14" ht="12.75"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3:14" ht="12.75"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3:14" ht="12.75"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3:14" ht="12.75"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3:14" ht="12.75"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3:14" ht="12.75"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3:14" ht="12.75"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3:14" ht="12.75"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3:14" ht="12.75"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3:14" ht="12.75"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3:14" ht="12.75"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3:14" ht="12.75"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3:14" ht="12.75"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3:14" ht="12.75"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3:14" ht="12.75"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3:14" ht="12.75"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3:14" ht="12.75"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3:14" ht="12.75"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3:14" ht="12.75"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3:14" ht="12.75"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3:14" ht="12.75"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</row>
    <row r="508" spans="3:14" ht="12.75"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3:14" ht="12.75"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3:14" ht="12.75"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</row>
    <row r="511" spans="3:14" ht="12.75"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</row>
    <row r="512" spans="3:14" ht="12.75"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</row>
    <row r="513" spans="3:14" ht="12.75"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</row>
    <row r="514" spans="3:14" ht="12.75"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3:14" ht="12.75"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</row>
    <row r="516" spans="3:14" ht="12.75"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</row>
    <row r="517" spans="3:14" ht="12.75"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</row>
    <row r="518" spans="3:14" ht="12.75"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</row>
    <row r="519" spans="3:14" ht="12.75"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</row>
    <row r="520" spans="3:14" ht="12.75"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3:14" ht="12.75"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3:14" ht="12.75"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3:14" ht="12.75"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3:14" ht="12.75"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3:14" ht="12.75"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3:14" ht="12.75"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3:14" ht="12.75"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3:14" ht="12.75"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3:14" ht="12.75"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3:14" ht="12.75"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3:14" ht="12.75"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3:14" ht="12.75"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3:14" ht="12.75"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3:14" ht="12.75"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3:14" ht="12.75"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3:14" ht="12.75"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3:14" ht="12.75"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3:14" ht="12.75"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3:14" ht="12.75"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3:14" ht="12.75"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3:14" ht="12.75"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3:14" ht="12.75"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3:14" ht="12.75"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3:14" ht="12.75"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3:14" ht="12.75"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3:14" ht="12.75"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3:14" ht="12.75"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3:14" ht="12.75"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3:14" ht="12.75"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3:14" ht="12.75"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3:14" ht="12.75"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3:14" ht="12.75"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</row>
    <row r="553" spans="3:14" ht="12.75"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</row>
    <row r="554" spans="3:14" ht="12.75"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</row>
    <row r="555" spans="3:14" ht="12.75"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</row>
    <row r="556" spans="3:14" ht="12.75"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</row>
    <row r="557" spans="3:14" ht="12.75"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</row>
    <row r="558" spans="3:14" ht="12.75"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</row>
    <row r="559" spans="3:14" ht="12.75"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</row>
    <row r="560" spans="3:14" ht="12.75"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</row>
    <row r="561" spans="3:14" ht="12.75"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</row>
    <row r="562" spans="3:14" ht="12.75"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</row>
    <row r="563" spans="3:14" ht="12.75"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</row>
    <row r="564" spans="3:14" ht="12.75"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</row>
    <row r="565" spans="3:14" ht="12.75"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</row>
    <row r="566" spans="3:14" ht="12.75"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</row>
    <row r="567" spans="3:14" ht="12.75"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</row>
    <row r="568" spans="3:14" ht="12.75"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</row>
    <row r="569" spans="3:14" ht="12.75"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</row>
    <row r="570" spans="3:14" ht="12.75"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</row>
    <row r="571" spans="3:14" ht="12.75"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3:14" ht="12.75"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3:14" ht="12.75"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3:14" ht="12.75"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3:14" ht="12.75"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3:14" ht="12.75"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3:14" ht="12.75"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3:14" ht="12.75"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3:14" ht="12.75"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3:14" ht="12.75"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3:14" ht="12.75"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3:14" ht="12.75"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3:14" ht="12.75"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3:14" ht="12.75"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3:14" ht="12.75"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3:14" ht="12.75"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3:14" ht="12.75"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3:14" ht="12.75"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3:14" ht="12.75"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3:14" ht="12.75"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3:14" ht="12.75"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3:14" ht="12.75"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3:14" ht="12.75"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3:14" ht="12.75"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3:14" ht="12.75"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3:14" ht="12.75"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3:14" ht="12.75"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3:14" ht="12.75"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3:14" ht="12.75"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3:14" ht="12.75"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3:14" ht="12.75"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3:14" ht="12.75"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3:14" ht="12.75"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3:14" ht="12.75"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3:14" ht="12.75"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3:14" ht="12.75"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3:14" ht="12.75"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3:14" ht="12.75"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3:14" ht="12.75"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  <row r="610" spans="3:14" ht="12.75"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</row>
    <row r="611" spans="3:14" ht="12.75"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</row>
    <row r="612" spans="3:14" ht="12.75"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</row>
    <row r="613" spans="3:14" ht="12.75"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</row>
    <row r="614" spans="3:14" ht="12.75"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</row>
    <row r="615" spans="3:14" ht="12.75"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</row>
    <row r="616" spans="3:14" ht="12.75"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</row>
    <row r="617" spans="3:14" ht="12.75"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</row>
    <row r="618" spans="3:14" ht="12.75"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</row>
    <row r="619" spans="3:14" ht="12.75"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</row>
    <row r="620" spans="3:14" ht="12.75"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</row>
    <row r="621" spans="3:14" ht="12.75"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</row>
    <row r="622" spans="3:14" ht="12.75"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</row>
    <row r="623" spans="3:14" ht="12.75"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</row>
    <row r="624" spans="3:14" ht="12.75"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</row>
    <row r="625" spans="3:14" ht="12.75"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</row>
    <row r="626" spans="3:14" ht="12.75"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</row>
    <row r="627" spans="3:14" ht="12.75"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</row>
    <row r="628" spans="3:14" ht="12.75"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</row>
    <row r="629" spans="3:14" ht="12.75"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</row>
    <row r="630" spans="3:14" ht="12.75"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</row>
    <row r="631" spans="3:14" ht="12.75"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</row>
    <row r="632" spans="3:14" ht="12.75"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</row>
    <row r="633" spans="3:14" ht="12.75"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</row>
    <row r="634" spans="3:14" ht="12.75"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</row>
    <row r="635" spans="3:14" ht="12.75"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</row>
    <row r="636" spans="3:14" ht="12.75"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</row>
    <row r="637" spans="3:14" ht="12.75"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</row>
    <row r="638" spans="3:14" ht="12.75"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</row>
    <row r="639" spans="3:14" ht="12.75"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</row>
    <row r="640" spans="3:14" ht="12.75"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</row>
    <row r="641" spans="3:14" ht="12.75"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</row>
    <row r="642" spans="3:14" ht="12.75"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</row>
    <row r="643" spans="3:14" ht="12.75"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</row>
    <row r="644" spans="3:14" ht="12.75"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</row>
    <row r="645" spans="3:14" ht="12.75"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</row>
    <row r="646" spans="3:14" ht="12.75"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</row>
    <row r="647" spans="3:14" ht="12.75"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</row>
    <row r="648" spans="3:14" ht="12.75"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</row>
    <row r="649" spans="3:14" ht="12.75"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</row>
    <row r="650" spans="3:14" ht="12.75"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</row>
    <row r="651" spans="3:14" ht="12.75"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</row>
    <row r="652" spans="3:14" ht="12.75"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</row>
    <row r="653" spans="3:14" ht="12.75"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</row>
    <row r="654" spans="3:14" ht="12.75"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</row>
    <row r="655" spans="3:14" ht="12.75"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</row>
    <row r="656" spans="3:14" ht="12.75"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</row>
    <row r="657" spans="3:14" ht="12.75"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</row>
    <row r="658" spans="3:14" ht="12.75"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</row>
    <row r="659" spans="3:14" ht="12.75"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</row>
    <row r="660" spans="3:14" ht="12.75"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</row>
    <row r="661" spans="3:14" ht="12.75"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</row>
    <row r="662" spans="3:14" ht="12.75"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</row>
    <row r="663" spans="3:14" ht="12.75"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</row>
    <row r="664" spans="3:14" ht="12.75"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</row>
    <row r="665" spans="3:14" ht="12.75"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</row>
    <row r="666" spans="3:14" ht="12.75"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</row>
    <row r="667" spans="3:14" ht="12.75"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</row>
    <row r="668" spans="3:14" ht="12.75"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</row>
    <row r="669" spans="3:14" ht="12.75"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</row>
    <row r="670" spans="3:14" ht="12.75"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</row>
    <row r="671" spans="3:14" ht="12.75"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</row>
    <row r="672" spans="3:14" ht="12.75"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</row>
    <row r="673" spans="3:14" ht="12.75"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</row>
    <row r="674" spans="3:14" ht="12.75"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</row>
    <row r="675" spans="3:14" ht="12.75"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</row>
    <row r="676" spans="3:14" ht="12.75"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</row>
    <row r="677" spans="3:14" ht="12.75"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</row>
    <row r="678" spans="3:14" ht="12.75"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</row>
    <row r="679" spans="3:14" ht="12.75"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</row>
    <row r="680" spans="3:14" ht="12.75"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</row>
    <row r="681" spans="3:14" ht="12.75"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</row>
    <row r="682" spans="3:14" ht="12.75"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</row>
    <row r="683" spans="3:14" ht="12.75"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</row>
    <row r="684" spans="3:14" ht="12.75"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</row>
    <row r="685" spans="3:14" ht="12.75"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</row>
    <row r="686" spans="3:14" ht="12.75"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</row>
    <row r="687" spans="3:14" ht="12.75"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</row>
    <row r="688" spans="3:14" ht="12.75"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</row>
    <row r="689" spans="3:14" ht="12.75"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</row>
    <row r="690" spans="3:14" ht="12.75"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</row>
    <row r="691" spans="3:14" ht="12.75"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</row>
    <row r="692" spans="3:14" ht="12.75"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</row>
    <row r="693" spans="3:14" ht="12.75"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</row>
    <row r="694" spans="3:14" ht="12.75"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</row>
    <row r="695" spans="3:14" ht="12.75"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</row>
    <row r="696" spans="3:14" ht="12.75"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</row>
    <row r="697" spans="3:14" ht="12.75"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</row>
    <row r="698" spans="3:14" ht="12.75"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</row>
    <row r="699" spans="3:14" ht="12.75"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</row>
    <row r="700" spans="3:14" ht="12.75"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</row>
    <row r="701" spans="3:14" ht="12.75"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</row>
    <row r="702" spans="3:14" ht="12.75"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</row>
    <row r="703" spans="3:14" ht="12.75"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</row>
    <row r="704" spans="3:14" ht="12.75"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</row>
    <row r="705" spans="3:14" ht="12.75"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</row>
    <row r="706" spans="3:14" ht="12.75"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</row>
    <row r="707" spans="3:14" ht="12.75"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</row>
    <row r="708" spans="3:14" ht="12.75"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</row>
    <row r="709" spans="3:14" ht="12.75"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</row>
    <row r="710" spans="3:14" ht="12.75"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</row>
    <row r="711" spans="3:14" ht="12.75"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</row>
    <row r="712" spans="3:14" ht="12.75"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</row>
    <row r="713" spans="3:14" ht="12.75"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</row>
    <row r="714" spans="3:14" ht="12.75"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</row>
    <row r="715" spans="3:14" ht="12.75"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</row>
    <row r="716" spans="3:14" ht="12.75"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</row>
    <row r="717" spans="3:14" ht="12.75"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</row>
    <row r="718" spans="3:14" ht="12.75"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</row>
    <row r="719" spans="3:14" ht="12.75"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</row>
    <row r="720" spans="3:14" ht="12.75"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</row>
    <row r="721" spans="3:14" ht="12.75"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</row>
    <row r="722" spans="3:14" ht="12.75"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</row>
    <row r="723" spans="3:14" ht="12.75"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</row>
    <row r="724" spans="3:14" ht="12.75"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</row>
    <row r="725" spans="3:14" ht="12.75"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</row>
    <row r="726" spans="3:14" ht="12.75"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</row>
    <row r="727" spans="3:14" ht="12.75"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</row>
    <row r="728" spans="3:14" ht="12.75"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</row>
    <row r="729" spans="3:14" ht="12.75"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</row>
    <row r="730" spans="3:14" ht="12.75"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</row>
    <row r="731" spans="3:14" ht="12.75"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</row>
    <row r="732" spans="3:14" ht="12.75"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</row>
    <row r="733" spans="3:14" ht="12.75"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</row>
    <row r="734" spans="3:14" ht="12.75"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</row>
    <row r="735" spans="3:14" ht="12.75"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</row>
    <row r="736" spans="3:14" ht="12.75"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</row>
    <row r="737" spans="3:14" ht="12.75"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</row>
    <row r="738" spans="3:14" ht="12.75"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</row>
    <row r="739" spans="3:14" ht="12.75"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</row>
    <row r="740" spans="3:14" ht="12.75"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</row>
    <row r="741" spans="3:14" ht="12.75"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</row>
    <row r="742" spans="3:14" ht="12.75"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</row>
    <row r="743" spans="3:14" ht="12.75"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</row>
    <row r="744" spans="3:14" ht="12.75"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</row>
    <row r="745" spans="3:14" ht="12.75"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</row>
    <row r="746" spans="3:14" ht="12.75"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</row>
    <row r="747" spans="3:14" ht="12.75"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</row>
    <row r="748" spans="3:14" ht="12.75"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</row>
    <row r="749" spans="3:14" ht="12.75"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</row>
    <row r="750" spans="3:14" ht="12.75"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</row>
    <row r="751" spans="3:14" ht="12.75"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</row>
    <row r="752" spans="3:14" ht="12.75"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</row>
    <row r="753" spans="3:14" ht="12.75"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</row>
    <row r="754" spans="3:14" ht="12.75"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</row>
    <row r="755" spans="3:14" ht="12.75"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</row>
    <row r="756" spans="3:14" ht="12.75"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</row>
    <row r="757" spans="3:14" ht="12.75"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</row>
    <row r="758" spans="3:14" ht="12.75"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</row>
    <row r="759" spans="3:14" ht="12.75"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</row>
    <row r="760" spans="3:14" ht="12.75"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</row>
    <row r="761" spans="3:14" ht="12.75"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</row>
    <row r="762" spans="3:14" ht="12.75"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</row>
    <row r="763" spans="3:14" ht="12.75"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</row>
    <row r="764" spans="3:14" ht="12.75"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</row>
    <row r="765" spans="3:14" ht="12.75"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</row>
    <row r="766" spans="3:14" ht="12.75"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</row>
    <row r="767" spans="3:14" ht="12.75"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</row>
    <row r="768" spans="3:14" ht="12.75"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</row>
    <row r="769" spans="3:14" ht="12.75"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</row>
    <row r="770" spans="3:14" ht="12.75"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</row>
    <row r="771" spans="3:14" ht="12.75"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</row>
    <row r="772" spans="3:14" ht="12.75"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</row>
    <row r="773" spans="3:14" ht="12.75"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</row>
    <row r="774" spans="3:14" ht="12.75"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</row>
    <row r="775" spans="3:14" ht="12.75"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</row>
    <row r="776" spans="3:14" ht="12.75"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</row>
    <row r="777" spans="3:14" ht="12.75"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</row>
    <row r="778" spans="3:14" ht="12.75"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</row>
    <row r="779" spans="3:14" ht="12.75"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</row>
    <row r="780" spans="3:14" ht="12.75"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</row>
    <row r="781" spans="3:14" ht="12.75"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</row>
    <row r="782" spans="3:14" ht="12.75"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</row>
    <row r="783" spans="3:14" ht="12.75"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</row>
    <row r="784" spans="3:14" ht="12.75"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</row>
    <row r="785" spans="3:14" ht="12.75"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</row>
    <row r="786" spans="3:14" ht="12.75"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</row>
    <row r="787" spans="3:14" ht="12.75"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</row>
    <row r="788" spans="3:14" ht="12.75"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</row>
    <row r="789" spans="3:14" ht="12.75"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</row>
    <row r="790" spans="3:14" ht="12.75"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</row>
    <row r="791" spans="3:14" ht="12.75"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</row>
    <row r="792" spans="3:14" ht="12.75"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</row>
    <row r="793" spans="3:14" ht="12.75"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</row>
    <row r="794" spans="3:14" ht="12.75"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</row>
    <row r="795" spans="3:14" ht="12.75"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</row>
    <row r="796" spans="3:14" ht="12.75"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</row>
    <row r="797" spans="3:14" ht="12.75"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</row>
    <row r="798" spans="3:14" ht="12.75"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</row>
    <row r="799" spans="3:14" ht="12.75"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</row>
    <row r="800" spans="3:14" ht="12.75"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</row>
    <row r="801" spans="3:14" ht="12.75"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</row>
    <row r="802" spans="3:14" ht="12.75"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</row>
    <row r="803" spans="3:14" ht="12.75"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</row>
    <row r="804" spans="3:14" ht="12.75"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</row>
    <row r="805" spans="3:14" ht="12.75"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</row>
    <row r="806" spans="3:14" ht="12.75"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</row>
    <row r="807" spans="3:14" ht="12.75"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</row>
    <row r="808" spans="3:14" ht="12.75"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</row>
    <row r="809" spans="3:14" ht="12.75"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</row>
    <row r="810" spans="3:14" ht="12.75"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</row>
    <row r="811" spans="3:14" ht="12.75"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</row>
    <row r="812" spans="3:14" ht="12.75"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</row>
    <row r="813" spans="3:14" ht="12.75"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</row>
    <row r="814" spans="3:14" ht="12.75"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</row>
    <row r="815" spans="3:14" ht="12.75"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</row>
    <row r="816" spans="3:14" ht="12.75"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</row>
    <row r="817" spans="3:14" ht="12.75"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</row>
    <row r="818" spans="3:14" ht="12.75"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</row>
    <row r="819" spans="3:14" ht="12.75"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</row>
    <row r="820" spans="3:14" ht="12.75"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</row>
    <row r="821" spans="3:14" ht="12.75"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</row>
    <row r="822" spans="3:14" ht="12.75"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</row>
    <row r="823" spans="3:14" ht="12.75"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</row>
    <row r="824" spans="3:14" ht="12.75"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</row>
    <row r="825" spans="3:14" ht="12.75"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</row>
    <row r="826" spans="3:14" ht="12.75"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</row>
    <row r="827" spans="3:14" ht="12.75"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</row>
    <row r="828" spans="3:14" ht="12.75"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</row>
    <row r="829" spans="3:14" ht="12.75"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</row>
    <row r="830" spans="3:14" ht="12.75"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</row>
    <row r="831" spans="3:14" ht="12.75"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</row>
    <row r="832" spans="3:14" ht="12.75"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</row>
    <row r="833" spans="3:14" ht="12.75"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</row>
    <row r="834" spans="3:14" ht="12.75"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</row>
    <row r="835" spans="3:14" ht="12.75"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</row>
    <row r="836" spans="3:14" ht="12.75"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</row>
    <row r="837" spans="3:14" ht="12.75"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</row>
    <row r="838" spans="3:14" ht="12.75"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</row>
    <row r="839" spans="3:14" ht="12.75"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</row>
    <row r="840" spans="3:14" ht="12.75"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</row>
    <row r="841" spans="3:14" ht="12.75"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</row>
    <row r="842" spans="3:14" ht="12.75"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</row>
    <row r="843" spans="3:14" ht="12.75"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</row>
    <row r="844" spans="3:14" ht="12.75"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</row>
    <row r="845" spans="3:14" ht="12.75"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</row>
    <row r="846" spans="3:14" ht="12.75"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</row>
    <row r="847" spans="3:14" ht="12.75"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</row>
    <row r="848" spans="3:14" ht="12.75"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</row>
    <row r="849" spans="3:14" ht="12.75"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</row>
    <row r="850" spans="3:14" ht="12.75"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</row>
    <row r="851" spans="3:14" ht="12.75"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</row>
    <row r="852" spans="3:14" ht="12.75"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</row>
    <row r="853" spans="3:14" ht="12.75"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</row>
    <row r="854" spans="3:14" ht="12.75"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</row>
    <row r="855" spans="3:14" ht="12.75"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</row>
    <row r="856" spans="3:14" ht="12.75"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</row>
    <row r="857" spans="3:14" ht="12.75"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</row>
    <row r="858" spans="3:14" ht="12.75"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</row>
    <row r="859" spans="3:14" ht="12.75"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</row>
    <row r="860" spans="3:14" ht="12.75"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</row>
    <row r="861" spans="3:14" ht="12.75"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</row>
    <row r="862" spans="3:14" ht="12.75"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</row>
    <row r="863" spans="3:14" ht="12.75"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</row>
    <row r="864" spans="3:14" ht="12.75"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</row>
    <row r="865" spans="3:14" ht="12.75"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</row>
    <row r="866" spans="3:14" ht="12.75"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</row>
    <row r="867" spans="3:14" ht="12.75"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</row>
    <row r="868" spans="3:14" ht="12.75"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</row>
    <row r="869" spans="3:14" ht="12.75"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</row>
    <row r="870" spans="3:14" ht="12.75"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</row>
    <row r="871" spans="3:14" ht="12.75"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</row>
    <row r="872" spans="3:14" ht="12.75"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</row>
    <row r="873" spans="3:14" ht="12.75"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</row>
    <row r="874" spans="3:14" ht="12.75"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</row>
    <row r="875" spans="3:14" ht="12.75"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</row>
    <row r="876" spans="3:14" ht="12.75"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</row>
    <row r="877" spans="3:14" ht="12.75"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</row>
    <row r="878" spans="3:14" ht="12.75"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</row>
    <row r="879" spans="3:14" ht="12.75"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</row>
    <row r="880" spans="3:14" ht="12.75"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</row>
    <row r="881" spans="3:14" ht="12.75"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</row>
    <row r="882" spans="3:14" ht="12.75"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</row>
    <row r="883" spans="3:14" ht="12.75"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</row>
    <row r="884" spans="3:14" ht="12.75"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</row>
    <row r="885" spans="3:14" ht="12.75"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</row>
    <row r="886" spans="3:14" ht="12.75"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</row>
    <row r="887" spans="3:14" ht="12.75"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</row>
    <row r="888" spans="3:14" ht="12.75"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</row>
    <row r="889" spans="3:14" ht="12.75"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</row>
    <row r="890" spans="3:14" ht="12.75"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</row>
    <row r="891" spans="3:14" ht="12.75"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</row>
    <row r="892" spans="3:14" ht="12.75"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</row>
    <row r="893" spans="3:14" ht="12.75"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</row>
    <row r="894" spans="3:14" ht="12.75"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</row>
    <row r="895" spans="3:14" ht="12.75"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</row>
    <row r="896" spans="3:14" ht="12.75"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</row>
    <row r="897" spans="3:14" ht="12.75"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</row>
    <row r="898" spans="3:14" ht="12.75"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</row>
    <row r="899" spans="3:14" ht="12.75"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</row>
    <row r="900" spans="3:14" ht="12.75"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</row>
    <row r="901" spans="3:14" ht="12.75"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</row>
  </sheetData>
  <sheetProtection/>
  <printOptions/>
  <pageMargins left="0.47" right="0.4" top="0.79" bottom="0.14" header="0.43" footer="0.31496062992126"/>
  <pageSetup horizontalDpi="600" verticalDpi="600" orientation="landscape" scale="96" r:id="rId1"/>
  <headerFooter>
    <oddHeader>&amp;L&amp;"Century Gothic,Bold"&amp;18Circulation &amp;"Century Gothic,Regular"&amp;12- As Reported by member libraries on their 2016 Annual Report as of March 22, 2017</oddHeader>
  </headerFooter>
  <rowBreaks count="3" manualBreakCount="3">
    <brk id="32" max="255" man="1"/>
    <brk id="62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lsmolon</dc:creator>
  <cp:keywords/>
  <dc:description/>
  <cp:lastModifiedBy>Gerry</cp:lastModifiedBy>
  <cp:lastPrinted>2017-03-28T19:52:58Z</cp:lastPrinted>
  <dcterms:created xsi:type="dcterms:W3CDTF">2003-09-12T18:36:00Z</dcterms:created>
  <dcterms:modified xsi:type="dcterms:W3CDTF">2017-03-29T18:47:26Z</dcterms:modified>
  <cp:category/>
  <cp:version/>
  <cp:contentType/>
  <cp:contentStatus/>
</cp:coreProperties>
</file>