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520" windowHeight="9930" tabRatio="150" activeTab="0"/>
  </bookViews>
  <sheets>
    <sheet name="circ2" sheetId="1" r:id="rId1"/>
  </sheets>
  <definedNames>
    <definedName name="_xlnm.Print_Area" localSheetId="0">'circ2'!$A$2:$P$84</definedName>
  </definedNames>
  <calcPr fullCalcOnLoad="1"/>
</workbook>
</file>

<file path=xl/sharedStrings.xml><?xml version="1.0" encoding="utf-8"?>
<sst xmlns="http://schemas.openxmlformats.org/spreadsheetml/2006/main" count="150" uniqueCount="91">
  <si>
    <t>Clinton</t>
  </si>
  <si>
    <t>Columbia</t>
  </si>
  <si>
    <t>Chatham</t>
  </si>
  <si>
    <t>Claverack</t>
  </si>
  <si>
    <t>Germantown</t>
  </si>
  <si>
    <t>Hillsdale</t>
  </si>
  <si>
    <t>Hudson</t>
  </si>
  <si>
    <t>Kinderhook</t>
  </si>
  <si>
    <t>New Lebanon</t>
  </si>
  <si>
    <t>North Chatham</t>
  </si>
  <si>
    <t>Philmont</t>
  </si>
  <si>
    <t>Valatie</t>
  </si>
  <si>
    <t>Dutchess</t>
  </si>
  <si>
    <t>Amenia</t>
  </si>
  <si>
    <t>Beacon</t>
  </si>
  <si>
    <t>Beekman</t>
  </si>
  <si>
    <t>Dover Plains</t>
  </si>
  <si>
    <t>East Fishkill</t>
  </si>
  <si>
    <t>Fishkill</t>
  </si>
  <si>
    <t>Hyde Park</t>
  </si>
  <si>
    <t>LaGrange</t>
  </si>
  <si>
    <t>Millbrook</t>
  </si>
  <si>
    <t>NE Millerton</t>
  </si>
  <si>
    <t>Pawling</t>
  </si>
  <si>
    <t>Pine Plains</t>
  </si>
  <si>
    <t>Pleasant Valley</t>
  </si>
  <si>
    <t>Poughkeepsie</t>
  </si>
  <si>
    <t>Red Hook</t>
  </si>
  <si>
    <t>Rhinebeck</t>
  </si>
  <si>
    <t>Rhinecliff</t>
  </si>
  <si>
    <t>Staatsburg</t>
  </si>
  <si>
    <t>Stanfordville</t>
  </si>
  <si>
    <t>Tivoli</t>
  </si>
  <si>
    <t>Greene</t>
  </si>
  <si>
    <t>Athens</t>
  </si>
  <si>
    <t>Cairo</t>
  </si>
  <si>
    <t>Catskill</t>
  </si>
  <si>
    <t>Coxsackie</t>
  </si>
  <si>
    <t>Greenville</t>
  </si>
  <si>
    <t>Hunter</t>
  </si>
  <si>
    <t>Windham</t>
  </si>
  <si>
    <t>Putnam</t>
  </si>
  <si>
    <t>Brewster</t>
  </si>
  <si>
    <t>Carmel</t>
  </si>
  <si>
    <t>Cold Spring</t>
  </si>
  <si>
    <t>Garrison</t>
  </si>
  <si>
    <t>Kent</t>
  </si>
  <si>
    <t>Mahopac</t>
  </si>
  <si>
    <t>Patterson</t>
  </si>
  <si>
    <t>Putnam Valley</t>
  </si>
  <si>
    <t>Ulster</t>
  </si>
  <si>
    <t>Esopus</t>
  </si>
  <si>
    <t>Highland</t>
  </si>
  <si>
    <t>Hurley</t>
  </si>
  <si>
    <t>Kingston</t>
  </si>
  <si>
    <t>Marlboro</t>
  </si>
  <si>
    <t>Milton</t>
  </si>
  <si>
    <t>New Paltz</t>
  </si>
  <si>
    <t>Phoenicia</t>
  </si>
  <si>
    <t>Pine Hill</t>
  </si>
  <si>
    <t>Plattekill</t>
  </si>
  <si>
    <t>Rosendale</t>
  </si>
  <si>
    <t>Saugerties</t>
  </si>
  <si>
    <t>Stone Ridge</t>
  </si>
  <si>
    <t>Town of Ulster</t>
  </si>
  <si>
    <t>West Hurley</t>
  </si>
  <si>
    <t>Woodstock</t>
  </si>
  <si>
    <t xml:space="preserve">Adult </t>
  </si>
  <si>
    <t>Fiction</t>
  </si>
  <si>
    <t>Non Fiction</t>
  </si>
  <si>
    <t>Total Adult</t>
  </si>
  <si>
    <t>Circulation</t>
  </si>
  <si>
    <t xml:space="preserve">Children's </t>
  </si>
  <si>
    <t xml:space="preserve">Total </t>
  </si>
  <si>
    <t>Book Circ</t>
  </si>
  <si>
    <t>Total</t>
  </si>
  <si>
    <t xml:space="preserve"> Non Print Circ</t>
  </si>
  <si>
    <t>Total Circ</t>
  </si>
  <si>
    <t xml:space="preserve">ILL </t>
  </si>
  <si>
    <t>Borrowed</t>
  </si>
  <si>
    <t>ILL</t>
  </si>
  <si>
    <t>Loaned</t>
  </si>
  <si>
    <t>County Total</t>
  </si>
  <si>
    <t>System Total</t>
  </si>
  <si>
    <t>Wappingers Fls</t>
  </si>
  <si>
    <t>Grand Total</t>
  </si>
  <si>
    <t>Livingston</t>
  </si>
  <si>
    <t xml:space="preserve"> Total Children's </t>
  </si>
  <si>
    <t>Non-Print Circ</t>
  </si>
  <si>
    <t>Mountain Top</t>
  </si>
  <si>
    <t>Olive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</si>
</sst>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mmmm\ d\,\ yyyy"/>
    <numFmt numFmtId="173" formatCode="0,000"/>
    <numFmt numFmtId="174" formatCode="&quot;$&quot;#,##0"/>
    <numFmt numFmtId="175" formatCode="&quot;$&quot;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4">
    <font>
      <sz val="10"/>
      <color indexed="8"/>
      <name val="Arial"/>
      <family val="0"/>
    </font>
    <font>
      <i/>
      <sz val="11"/>
      <color indexed="18"/>
      <name val="Times New Roman"/>
      <family val="0"/>
    </font>
    <font>
      <sz val="8"/>
      <color indexed="8"/>
      <name val="Arial"/>
      <family val="0"/>
    </font>
    <font>
      <sz val="9"/>
      <color indexed="8"/>
      <name val="Arial Narrow"/>
      <family val="2"/>
    </font>
    <font>
      <sz val="9"/>
      <color indexed="8"/>
      <name val="Arial"/>
      <family val="2"/>
    </font>
    <font>
      <sz val="10"/>
      <color indexed="8"/>
      <name val="@Arial Unicode MS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0"/>
      <name val="Arial"/>
      <family val="2"/>
    </font>
    <font>
      <sz val="9"/>
      <name val="Arial"/>
      <family val="2"/>
    </font>
    <font>
      <sz val="9"/>
      <color indexed="8"/>
      <name val="@Arial Unicode MS"/>
      <family val="2"/>
    </font>
    <font>
      <b/>
      <sz val="10"/>
      <color indexed="8"/>
      <name val="Arial"/>
      <family val="2"/>
    </font>
    <font>
      <sz val="10"/>
      <color indexed="8"/>
      <name val="System"/>
      <family val="2"/>
    </font>
    <font>
      <sz val="9"/>
      <color indexed="8"/>
      <name val="System"/>
      <family val="2"/>
    </font>
    <font>
      <sz val="9"/>
      <name val="System"/>
      <family val="2"/>
    </font>
    <font>
      <b/>
      <sz val="10"/>
      <color indexed="8"/>
      <name val="Century Gothic"/>
      <family val="2"/>
    </font>
    <font>
      <b/>
      <sz val="9"/>
      <color indexed="8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8.5"/>
      <color indexed="8"/>
      <name val="Calibri"/>
      <family val="2"/>
    </font>
    <font>
      <b/>
      <sz val="8.5"/>
      <color indexed="8"/>
      <name val="Calibri"/>
      <family val="2"/>
    </font>
    <font>
      <b/>
      <i/>
      <sz val="8.5"/>
      <color indexed="18"/>
      <name val="Calibri"/>
      <family val="2"/>
    </font>
    <font>
      <i/>
      <sz val="8.5"/>
      <color indexed="8"/>
      <name val="Calibri"/>
      <family val="2"/>
    </font>
    <font>
      <sz val="9"/>
      <color indexed="8"/>
      <name val="Calibri"/>
      <family val="2"/>
    </font>
    <font>
      <sz val="7"/>
      <color indexed="8"/>
      <name val="Calibri"/>
      <family val="2"/>
    </font>
    <font>
      <i/>
      <sz val="7"/>
      <color indexed="8"/>
      <name val="Calibri"/>
      <family val="2"/>
    </font>
    <font>
      <i/>
      <sz val="9"/>
      <color indexed="8"/>
      <name val="Calibri"/>
      <family val="2"/>
    </font>
    <font>
      <b/>
      <sz val="8"/>
      <color indexed="8"/>
      <name val="Calibri"/>
      <family val="2"/>
    </font>
    <font>
      <sz val="10"/>
      <color indexed="8"/>
      <name val="Calibri"/>
      <family val="2"/>
    </font>
    <font>
      <b/>
      <i/>
      <sz val="10"/>
      <color indexed="18"/>
      <name val="Calibri"/>
      <family val="2"/>
    </font>
    <font>
      <sz val="7.3"/>
      <color indexed="8"/>
      <name val="Calibri"/>
      <family val="2"/>
    </font>
    <font>
      <sz val="8.5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47" fillId="0" borderId="0">
      <alignment/>
      <protection/>
    </xf>
    <xf numFmtId="0" fontId="8" fillId="0" borderId="0">
      <alignment/>
      <protection/>
    </xf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2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113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33" borderId="0" xfId="0" applyFill="1" applyAlignment="1">
      <alignment/>
    </xf>
    <xf numFmtId="3" fontId="4" fillId="0" borderId="0" xfId="0" applyNumberFormat="1" applyFont="1" applyAlignment="1">
      <alignment/>
    </xf>
    <xf numFmtId="0" fontId="3" fillId="0" borderId="0" xfId="0" applyFont="1" applyFill="1" applyBorder="1" applyAlignment="1">
      <alignment horizontal="right"/>
    </xf>
    <xf numFmtId="0" fontId="3" fillId="34" borderId="0" xfId="0" applyFont="1" applyFill="1" applyBorder="1" applyAlignment="1">
      <alignment horizontal="right"/>
    </xf>
    <xf numFmtId="3" fontId="11" fillId="0" borderId="0" xfId="0" applyNumberFormat="1" applyFont="1" applyAlignment="1">
      <alignment/>
    </xf>
    <xf numFmtId="0" fontId="11" fillId="0" borderId="0" xfId="0" applyFont="1" applyAlignment="1">
      <alignment/>
    </xf>
    <xf numFmtId="3" fontId="13" fillId="35" borderId="0" xfId="0" applyNumberFormat="1" applyFont="1" applyFill="1" applyAlignment="1">
      <alignment horizontal="right"/>
    </xf>
    <xf numFmtId="0" fontId="12" fillId="35" borderId="0" xfId="0" applyFont="1" applyFill="1" applyAlignment="1">
      <alignment/>
    </xf>
    <xf numFmtId="0" fontId="12" fillId="33" borderId="0" xfId="0" applyFont="1" applyFill="1" applyAlignment="1">
      <alignment/>
    </xf>
    <xf numFmtId="173" fontId="14" fillId="36" borderId="0" xfId="60" applyNumberFormat="1" applyFont="1" applyFill="1">
      <alignment/>
      <protection/>
    </xf>
    <xf numFmtId="173" fontId="14" fillId="35" borderId="0" xfId="60" applyNumberFormat="1" applyFont="1" applyFill="1">
      <alignment/>
      <protection/>
    </xf>
    <xf numFmtId="0" fontId="12" fillId="35" borderId="0" xfId="0" applyFont="1" applyFill="1" applyAlignment="1">
      <alignment/>
    </xf>
    <xf numFmtId="0" fontId="12" fillId="33" borderId="0" xfId="0" applyFont="1" applyFill="1" applyAlignment="1">
      <alignment/>
    </xf>
    <xf numFmtId="173" fontId="14" fillId="36" borderId="0" xfId="60" applyNumberFormat="1" applyFont="1" applyFill="1" applyBorder="1">
      <alignment/>
      <protection/>
    </xf>
    <xf numFmtId="173" fontId="14" fillId="35" borderId="0" xfId="60" applyNumberFormat="1" applyFont="1" applyFill="1" applyBorder="1">
      <alignment/>
      <protection/>
    </xf>
    <xf numFmtId="0" fontId="0" fillId="0" borderId="0" xfId="0" applyFill="1" applyAlignment="1">
      <alignment/>
    </xf>
    <xf numFmtId="0" fontId="12" fillId="0" borderId="0" xfId="0" applyFont="1" applyFill="1" applyAlignment="1">
      <alignment/>
    </xf>
    <xf numFmtId="0" fontId="2" fillId="0" borderId="0" xfId="0" applyFont="1" applyAlignment="1">
      <alignment/>
    </xf>
    <xf numFmtId="3" fontId="4" fillId="36" borderId="0" xfId="0" applyNumberFormat="1" applyFont="1" applyFill="1" applyAlignment="1">
      <alignment/>
    </xf>
    <xf numFmtId="0" fontId="0" fillId="37" borderId="0" xfId="0" applyFill="1" applyAlignment="1">
      <alignment/>
    </xf>
    <xf numFmtId="3" fontId="11" fillId="0" borderId="0" xfId="0" applyNumberFormat="1" applyFont="1" applyBorder="1" applyAlignment="1">
      <alignment/>
    </xf>
    <xf numFmtId="0" fontId="0" fillId="33" borderId="0" xfId="0" applyFill="1" applyBorder="1" applyAlignment="1">
      <alignment/>
    </xf>
    <xf numFmtId="3" fontId="0" fillId="0" borderId="0" xfId="0" applyNumberFormat="1" applyBorder="1" applyAlignment="1">
      <alignment/>
    </xf>
    <xf numFmtId="0" fontId="12" fillId="35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Alignment="1">
      <alignment/>
    </xf>
    <xf numFmtId="0" fontId="13" fillId="0" borderId="0" xfId="0" applyFont="1" applyFill="1" applyAlignment="1">
      <alignment/>
    </xf>
    <xf numFmtId="173" fontId="14" fillId="0" borderId="0" xfId="60" applyNumberFormat="1" applyFont="1" applyFill="1">
      <alignment/>
      <protection/>
    </xf>
    <xf numFmtId="0" fontId="13" fillId="0" borderId="0" xfId="0" applyFont="1" applyFill="1" applyAlignment="1">
      <alignment/>
    </xf>
    <xf numFmtId="0" fontId="0" fillId="0" borderId="0" xfId="0" applyFill="1" applyBorder="1" applyAlignment="1">
      <alignment/>
    </xf>
    <xf numFmtId="173" fontId="14" fillId="0" borderId="0" xfId="60" applyNumberFormat="1" applyFont="1" applyFill="1" applyBorder="1">
      <alignment/>
      <protection/>
    </xf>
    <xf numFmtId="0" fontId="0" fillId="0" borderId="0" xfId="0" applyBorder="1" applyAlignment="1">
      <alignment/>
    </xf>
    <xf numFmtId="0" fontId="13" fillId="0" borderId="0" xfId="0" applyFont="1" applyFill="1" applyBorder="1" applyAlignment="1">
      <alignment/>
    </xf>
    <xf numFmtId="173" fontId="14" fillId="0" borderId="0" xfId="60" applyNumberFormat="1" applyFont="1" applyFill="1" applyBorder="1" applyAlignment="1">
      <alignment/>
      <protection/>
    </xf>
    <xf numFmtId="0" fontId="13" fillId="0" borderId="0" xfId="0" applyFont="1" applyFill="1" applyBorder="1" applyAlignment="1">
      <alignment/>
    </xf>
    <xf numFmtId="1" fontId="14" fillId="0" borderId="0" xfId="60" applyNumberFormat="1" applyFont="1" applyFill="1" applyBorder="1">
      <alignment/>
      <protection/>
    </xf>
    <xf numFmtId="3" fontId="13" fillId="35" borderId="0" xfId="0" applyNumberFormat="1" applyFont="1" applyFill="1" applyBorder="1" applyAlignment="1">
      <alignment horizontal="right"/>
    </xf>
    <xf numFmtId="0" fontId="12" fillId="33" borderId="0" xfId="0" applyFont="1" applyFill="1" applyBorder="1" applyAlignment="1">
      <alignment/>
    </xf>
    <xf numFmtId="173" fontId="9" fillId="0" borderId="0" xfId="60" applyNumberFormat="1" applyFont="1" applyFill="1" applyBorder="1">
      <alignment/>
      <protection/>
    </xf>
    <xf numFmtId="3" fontId="4" fillId="0" borderId="0" xfId="0" applyNumberFormat="1" applyFont="1" applyFill="1" applyBorder="1" applyAlignment="1">
      <alignment horizontal="right"/>
    </xf>
    <xf numFmtId="3" fontId="13" fillId="0" borderId="0" xfId="0" applyNumberFormat="1" applyFont="1" applyFill="1" applyBorder="1" applyAlignment="1">
      <alignment horizontal="right"/>
    </xf>
    <xf numFmtId="0" fontId="15" fillId="33" borderId="0" xfId="0" applyFont="1" applyFill="1" applyAlignment="1">
      <alignment/>
    </xf>
    <xf numFmtId="3" fontId="16" fillId="0" borderId="0" xfId="0" applyNumberFormat="1" applyFont="1" applyAlignment="1">
      <alignment/>
    </xf>
    <xf numFmtId="3" fontId="4" fillId="0" borderId="0" xfId="0" applyNumberFormat="1" applyFont="1" applyFill="1" applyBorder="1" applyAlignment="1">
      <alignment/>
    </xf>
    <xf numFmtId="173" fontId="9" fillId="0" borderId="0" xfId="60" applyNumberFormat="1" applyFont="1" applyFill="1" applyBorder="1" applyAlignment="1">
      <alignment/>
      <protection/>
    </xf>
    <xf numFmtId="3" fontId="10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33" fillId="0" borderId="10" xfId="0" applyFont="1" applyBorder="1" applyAlignment="1">
      <alignment/>
    </xf>
    <xf numFmtId="0" fontId="33" fillId="0" borderId="11" xfId="0" applyFont="1" applyFill="1" applyBorder="1" applyAlignment="1">
      <alignment/>
    </xf>
    <xf numFmtId="0" fontId="34" fillId="0" borderId="11" xfId="0" applyFont="1" applyFill="1" applyBorder="1" applyAlignment="1">
      <alignment horizontal="left"/>
    </xf>
    <xf numFmtId="0" fontId="34" fillId="0" borderId="12" xfId="0" applyFont="1" applyFill="1" applyBorder="1" applyAlignment="1">
      <alignment horizontal="left"/>
    </xf>
    <xf numFmtId="0" fontId="34" fillId="0" borderId="0" xfId="0" applyFont="1" applyAlignment="1">
      <alignment/>
    </xf>
    <xf numFmtId="3" fontId="35" fillId="0" borderId="0" xfId="0" applyNumberFormat="1" applyFont="1" applyFill="1" applyAlignment="1">
      <alignment horizontal="right"/>
    </xf>
    <xf numFmtId="0" fontId="34" fillId="0" borderId="10" xfId="0" applyFont="1" applyFill="1" applyBorder="1" applyAlignment="1">
      <alignment horizontal="left"/>
    </xf>
    <xf numFmtId="0" fontId="36" fillId="0" borderId="0" xfId="0" applyFont="1" applyFill="1" applyAlignment="1">
      <alignment horizontal="left"/>
    </xf>
    <xf numFmtId="3" fontId="34" fillId="0" borderId="0" xfId="0" applyNumberFormat="1" applyFont="1" applyAlignment="1">
      <alignment/>
    </xf>
    <xf numFmtId="0" fontId="36" fillId="0" borderId="10" xfId="0" applyFont="1" applyFill="1" applyBorder="1" applyAlignment="1">
      <alignment horizontal="left"/>
    </xf>
    <xf numFmtId="3" fontId="34" fillId="0" borderId="10" xfId="0" applyNumberFormat="1" applyFont="1" applyFill="1" applyBorder="1" applyAlignment="1">
      <alignment horizontal="right"/>
    </xf>
    <xf numFmtId="0" fontId="34" fillId="0" borderId="0" xfId="0" applyFont="1" applyFill="1" applyBorder="1" applyAlignment="1">
      <alignment/>
    </xf>
    <xf numFmtId="3" fontId="34" fillId="0" borderId="0" xfId="0" applyNumberFormat="1" applyFont="1" applyFill="1" applyBorder="1" applyAlignment="1">
      <alignment/>
    </xf>
    <xf numFmtId="0" fontId="34" fillId="0" borderId="10" xfId="0" applyFont="1" applyBorder="1" applyAlignment="1">
      <alignment/>
    </xf>
    <xf numFmtId="0" fontId="35" fillId="0" borderId="10" xfId="0" applyFont="1" applyFill="1" applyBorder="1" applyAlignment="1">
      <alignment horizontal="right"/>
    </xf>
    <xf numFmtId="0" fontId="34" fillId="0" borderId="12" xfId="0" applyFont="1" applyFill="1" applyBorder="1" applyAlignment="1">
      <alignment/>
    </xf>
    <xf numFmtId="0" fontId="35" fillId="0" borderId="12" xfId="0" applyFont="1" applyFill="1" applyBorder="1" applyAlignment="1">
      <alignment horizontal="right"/>
    </xf>
    <xf numFmtId="0" fontId="35" fillId="0" borderId="0" xfId="0" applyFont="1" applyFill="1" applyBorder="1" applyAlignment="1">
      <alignment horizontal="right"/>
    </xf>
    <xf numFmtId="0" fontId="34" fillId="0" borderId="11" xfId="0" applyFont="1" applyFill="1" applyBorder="1" applyAlignment="1">
      <alignment/>
    </xf>
    <xf numFmtId="0" fontId="34" fillId="0" borderId="11" xfId="0" applyFont="1" applyFill="1" applyBorder="1" applyAlignment="1">
      <alignment/>
    </xf>
    <xf numFmtId="0" fontId="34" fillId="0" borderId="0" xfId="0" applyFont="1" applyFill="1" applyAlignment="1">
      <alignment/>
    </xf>
    <xf numFmtId="0" fontId="37" fillId="0" borderId="0" xfId="0" applyFont="1" applyFill="1" applyAlignment="1">
      <alignment horizontal="left"/>
    </xf>
    <xf numFmtId="0" fontId="34" fillId="0" borderId="10" xfId="0" applyFont="1" applyFill="1" applyBorder="1" applyAlignment="1">
      <alignment/>
    </xf>
    <xf numFmtId="0" fontId="36" fillId="0" borderId="11" xfId="0" applyFont="1" applyFill="1" applyBorder="1" applyAlignment="1">
      <alignment horizontal="left"/>
    </xf>
    <xf numFmtId="3" fontId="34" fillId="0" borderId="11" xfId="0" applyNumberFormat="1" applyFont="1" applyFill="1" applyBorder="1" applyAlignment="1">
      <alignment horizontal="right"/>
    </xf>
    <xf numFmtId="0" fontId="38" fillId="0" borderId="10" xfId="0" applyFont="1" applyFill="1" applyBorder="1" applyAlignment="1">
      <alignment horizontal="left"/>
    </xf>
    <xf numFmtId="0" fontId="39" fillId="0" borderId="11" xfId="0" applyFont="1" applyFill="1" applyBorder="1" applyAlignment="1">
      <alignment/>
    </xf>
    <xf numFmtId="0" fontId="39" fillId="0" borderId="11" xfId="0" applyFont="1" applyFill="1" applyBorder="1" applyAlignment="1">
      <alignment/>
    </xf>
    <xf numFmtId="0" fontId="40" fillId="0" borderId="11" xfId="0" applyFont="1" applyFill="1" applyBorder="1" applyAlignment="1">
      <alignment/>
    </xf>
    <xf numFmtId="0" fontId="41" fillId="0" borderId="11" xfId="0" applyFont="1" applyFill="1" applyBorder="1" applyAlignment="1">
      <alignment/>
    </xf>
    <xf numFmtId="3" fontId="38" fillId="0" borderId="11" xfId="0" applyNumberFormat="1" applyFont="1" applyFill="1" applyBorder="1" applyAlignment="1">
      <alignment/>
    </xf>
    <xf numFmtId="0" fontId="42" fillId="0" borderId="0" xfId="0" applyFont="1" applyAlignment="1">
      <alignment/>
    </xf>
    <xf numFmtId="3" fontId="35" fillId="0" borderId="0" xfId="0" applyNumberFormat="1" applyFont="1" applyAlignment="1">
      <alignment/>
    </xf>
    <xf numFmtId="0" fontId="33" fillId="0" borderId="0" xfId="0" applyFont="1" applyAlignment="1">
      <alignment/>
    </xf>
    <xf numFmtId="0" fontId="34" fillId="33" borderId="10" xfId="0" applyFont="1" applyFill="1" applyBorder="1" applyAlignment="1">
      <alignment/>
    </xf>
    <xf numFmtId="0" fontId="43" fillId="33" borderId="0" xfId="0" applyFont="1" applyFill="1" applyAlignment="1">
      <alignment/>
    </xf>
    <xf numFmtId="0" fontId="43" fillId="33" borderId="0" xfId="0" applyFont="1" applyFill="1" applyBorder="1" applyAlignment="1">
      <alignment/>
    </xf>
    <xf numFmtId="0" fontId="38" fillId="0" borderId="11" xfId="0" applyFont="1" applyFill="1" applyBorder="1" applyAlignment="1">
      <alignment/>
    </xf>
    <xf numFmtId="0" fontId="35" fillId="33" borderId="0" xfId="0" applyFont="1" applyFill="1" applyAlignment="1">
      <alignment/>
    </xf>
    <xf numFmtId="0" fontId="34" fillId="0" borderId="0" xfId="0" applyFont="1" applyFill="1" applyBorder="1" applyAlignment="1">
      <alignment/>
    </xf>
    <xf numFmtId="0" fontId="34" fillId="33" borderId="0" xfId="0" applyFont="1" applyFill="1" applyAlignment="1">
      <alignment/>
    </xf>
    <xf numFmtId="0" fontId="34" fillId="33" borderId="0" xfId="0" applyFont="1" applyFill="1" applyBorder="1" applyAlignment="1">
      <alignment/>
    </xf>
    <xf numFmtId="3" fontId="34" fillId="0" borderId="11" xfId="0" applyNumberFormat="1" applyFont="1" applyBorder="1" applyAlignment="1">
      <alignment/>
    </xf>
    <xf numFmtId="1" fontId="34" fillId="0" borderId="11" xfId="0" applyNumberFormat="1" applyFont="1" applyBorder="1" applyAlignment="1">
      <alignment/>
    </xf>
    <xf numFmtId="0" fontId="34" fillId="0" borderId="0" xfId="0" applyFont="1" applyFill="1" applyBorder="1" applyAlignment="1">
      <alignment horizontal="left"/>
    </xf>
    <xf numFmtId="0" fontId="34" fillId="35" borderId="11" xfId="0" applyFont="1" applyFill="1" applyBorder="1" applyAlignment="1">
      <alignment/>
    </xf>
    <xf numFmtId="0" fontId="36" fillId="35" borderId="11" xfId="0" applyFont="1" applyFill="1" applyBorder="1" applyAlignment="1">
      <alignment horizontal="left"/>
    </xf>
    <xf numFmtId="3" fontId="34" fillId="35" borderId="11" xfId="0" applyNumberFormat="1" applyFont="1" applyFill="1" applyBorder="1" applyAlignment="1">
      <alignment horizontal="right"/>
    </xf>
    <xf numFmtId="0" fontId="43" fillId="33" borderId="10" xfId="0" applyFont="1" applyFill="1" applyBorder="1" applyAlignment="1">
      <alignment/>
    </xf>
    <xf numFmtId="0" fontId="43" fillId="0" borderId="12" xfId="0" applyFont="1" applyFill="1" applyBorder="1" applyAlignment="1">
      <alignment/>
    </xf>
    <xf numFmtId="3" fontId="34" fillId="0" borderId="12" xfId="0" applyNumberFormat="1" applyFont="1" applyBorder="1" applyAlignment="1">
      <alignment/>
    </xf>
    <xf numFmtId="173" fontId="14" fillId="0" borderId="12" xfId="60" applyNumberFormat="1" applyFont="1" applyFill="1" applyBorder="1" applyAlignment="1">
      <alignment/>
      <protection/>
    </xf>
    <xf numFmtId="0" fontId="12" fillId="0" borderId="12" xfId="0" applyFont="1" applyFill="1" applyBorder="1" applyAlignment="1">
      <alignment/>
    </xf>
    <xf numFmtId="0" fontId="12" fillId="0" borderId="12" xfId="0" applyFont="1" applyFill="1" applyBorder="1" applyAlignment="1">
      <alignment/>
    </xf>
    <xf numFmtId="0" fontId="44" fillId="0" borderId="0" xfId="0" applyFont="1" applyFill="1" applyBorder="1" applyAlignment="1">
      <alignment horizontal="left"/>
    </xf>
    <xf numFmtId="0" fontId="45" fillId="33" borderId="10" xfId="0" applyFont="1" applyFill="1" applyBorder="1" applyAlignment="1">
      <alignment horizontal="right"/>
    </xf>
    <xf numFmtId="0" fontId="45" fillId="0" borderId="12" xfId="0" applyFont="1" applyFill="1" applyBorder="1" applyAlignment="1">
      <alignment horizontal="right"/>
    </xf>
    <xf numFmtId="0" fontId="12" fillId="35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3" fontId="34" fillId="0" borderId="0" xfId="0" applyNumberFormat="1" applyFont="1" applyBorder="1" applyAlignment="1">
      <alignment/>
    </xf>
    <xf numFmtId="1" fontId="34" fillId="0" borderId="0" xfId="0" applyNumberFormat="1" applyFont="1" applyBorder="1" applyAlignment="1">
      <alignment/>
    </xf>
    <xf numFmtId="0" fontId="38" fillId="0" borderId="0" xfId="0" applyFont="1" applyFill="1" applyBorder="1" applyAlignment="1">
      <alignment/>
    </xf>
    <xf numFmtId="0" fontId="34" fillId="0" borderId="0" xfId="0" applyFont="1" applyBorder="1" applyAlignment="1">
      <alignment/>
    </xf>
    <xf numFmtId="3" fontId="46" fillId="0" borderId="11" xfId="0" applyNumberFormat="1" applyFont="1" applyBorder="1" applyAlignment="1">
      <alignment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rmal_circ2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901"/>
  <sheetViews>
    <sheetView tabSelected="1" zoomScaleSheetLayoutView="75" zoomScalePageLayoutView="125" workbookViewId="0" topLeftCell="A2">
      <selection activeCell="A2" sqref="A2"/>
    </sheetView>
  </sheetViews>
  <sheetFormatPr defaultColWidth="9.140625" defaultRowHeight="12.75" outlineLevelRow="1"/>
  <cols>
    <col min="1" max="1" width="2.421875" style="0" customWidth="1"/>
    <col min="2" max="2" width="12.7109375" style="27" customWidth="1"/>
    <col min="3" max="3" width="8.140625" style="0" customWidth="1"/>
    <col min="5" max="5" width="10.00390625" style="0" customWidth="1"/>
    <col min="6" max="7" width="10.57421875" style="0" customWidth="1"/>
    <col min="8" max="8" width="11.140625" style="0" customWidth="1"/>
    <col min="9" max="9" width="9.28125" style="0" customWidth="1"/>
    <col min="10" max="10" width="9.8515625" style="0" customWidth="1"/>
    <col min="11" max="11" width="10.140625" style="0" customWidth="1"/>
    <col min="12" max="12" width="10.57421875" style="0" customWidth="1"/>
    <col min="13" max="13" width="8.57421875" style="0" customWidth="1"/>
    <col min="14" max="14" width="9.57421875" style="0" customWidth="1"/>
    <col min="15" max="15" width="0.13671875" style="2" customWidth="1"/>
    <col min="16" max="16" width="2.28125" style="2" customWidth="1"/>
    <col min="17" max="17" width="0.13671875" style="0" hidden="1" customWidth="1"/>
    <col min="18" max="16384" width="9.140625" style="2" customWidth="1"/>
  </cols>
  <sheetData>
    <row r="1" spans="1:17" s="23" customFormat="1" ht="12.75" customHeight="1" hidden="1">
      <c r="A1" s="19"/>
      <c r="B1" s="27"/>
      <c r="C1" s="19"/>
      <c r="D1" s="19"/>
      <c r="E1" s="19"/>
      <c r="F1" s="53"/>
      <c r="G1" s="53"/>
      <c r="H1" s="82"/>
      <c r="I1" s="82"/>
      <c r="J1" s="82"/>
      <c r="K1" s="82"/>
      <c r="L1" s="82"/>
      <c r="M1" s="82"/>
      <c r="N1" s="82"/>
      <c r="O1" s="84"/>
      <c r="P1" s="85"/>
      <c r="Q1" s="33"/>
    </row>
    <row r="2" spans="1:17" s="23" customFormat="1" ht="16.5" customHeight="1">
      <c r="A2" s="62"/>
      <c r="B2" s="62"/>
      <c r="C2" s="63" t="s">
        <v>67</v>
      </c>
      <c r="D2" s="63" t="s">
        <v>67</v>
      </c>
      <c r="E2" s="63" t="s">
        <v>70</v>
      </c>
      <c r="F2" s="63" t="s">
        <v>87</v>
      </c>
      <c r="G2" s="63" t="s">
        <v>73</v>
      </c>
      <c r="H2" s="63" t="s">
        <v>67</v>
      </c>
      <c r="I2" s="63" t="s">
        <v>72</v>
      </c>
      <c r="J2" s="63" t="s">
        <v>75</v>
      </c>
      <c r="K2" s="63" t="s">
        <v>72</v>
      </c>
      <c r="L2" s="63" t="s">
        <v>85</v>
      </c>
      <c r="M2" s="63" t="s">
        <v>78</v>
      </c>
      <c r="N2" s="63" t="s">
        <v>80</v>
      </c>
      <c r="O2" s="104"/>
      <c r="P2" s="97"/>
      <c r="Q2" s="4"/>
    </row>
    <row r="3" spans="1:17" s="26" customFormat="1" ht="17.25" customHeight="1">
      <c r="A3" s="103" t="s">
        <v>1</v>
      </c>
      <c r="B3" s="60"/>
      <c r="C3" s="66" t="s">
        <v>68</v>
      </c>
      <c r="D3" s="66" t="s">
        <v>69</v>
      </c>
      <c r="E3" s="66" t="s">
        <v>74</v>
      </c>
      <c r="F3" s="66" t="s">
        <v>74</v>
      </c>
      <c r="G3" s="66" t="s">
        <v>74</v>
      </c>
      <c r="H3" s="66" t="s">
        <v>88</v>
      </c>
      <c r="I3" s="66" t="s">
        <v>88</v>
      </c>
      <c r="J3" s="66" t="s">
        <v>76</v>
      </c>
      <c r="K3" s="66" t="s">
        <v>77</v>
      </c>
      <c r="L3" s="66" t="s">
        <v>71</v>
      </c>
      <c r="M3" s="66" t="s">
        <v>79</v>
      </c>
      <c r="N3" s="65" t="s">
        <v>81</v>
      </c>
      <c r="O3" s="105"/>
      <c r="P3" s="98"/>
      <c r="Q3" s="4"/>
    </row>
    <row r="4" spans="1:253" s="26" customFormat="1" ht="18" customHeight="1" outlineLevel="1">
      <c r="A4" s="67"/>
      <c r="B4" s="51" t="s">
        <v>2</v>
      </c>
      <c r="C4" s="91">
        <v>18379</v>
      </c>
      <c r="D4" s="91">
        <v>11396</v>
      </c>
      <c r="E4" s="91">
        <v>29775</v>
      </c>
      <c r="F4" s="91">
        <v>15493</v>
      </c>
      <c r="G4" s="91">
        <v>45268</v>
      </c>
      <c r="H4" s="91">
        <v>15916</v>
      </c>
      <c r="I4" s="91">
        <v>2238</v>
      </c>
      <c r="J4" s="91">
        <v>18154</v>
      </c>
      <c r="K4" s="91">
        <v>17731</v>
      </c>
      <c r="L4" s="91">
        <v>68585</v>
      </c>
      <c r="M4" s="91">
        <v>18958</v>
      </c>
      <c r="N4" s="91">
        <v>9653</v>
      </c>
      <c r="O4" s="68"/>
      <c r="P4" s="68"/>
      <c r="Q4" s="32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  <c r="DC4" s="31"/>
      <c r="DD4" s="31"/>
      <c r="DE4" s="31"/>
      <c r="DF4" s="31"/>
      <c r="DG4" s="31"/>
      <c r="DH4" s="31"/>
      <c r="DI4" s="31"/>
      <c r="DJ4" s="31"/>
      <c r="DK4" s="31"/>
      <c r="DL4" s="31"/>
      <c r="DM4" s="31"/>
      <c r="DN4" s="31"/>
      <c r="DO4" s="31"/>
      <c r="DP4" s="31"/>
      <c r="DQ4" s="31"/>
      <c r="DR4" s="31"/>
      <c r="DS4" s="31"/>
      <c r="DT4" s="31"/>
      <c r="DU4" s="31"/>
      <c r="DV4" s="31"/>
      <c r="DW4" s="31"/>
      <c r="DX4" s="31"/>
      <c r="DY4" s="31"/>
      <c r="DZ4" s="31"/>
      <c r="EA4" s="31"/>
      <c r="EB4" s="31"/>
      <c r="EC4" s="31"/>
      <c r="ED4" s="31"/>
      <c r="EE4" s="31"/>
      <c r="EF4" s="31"/>
      <c r="EG4" s="31"/>
      <c r="EH4" s="31"/>
      <c r="EI4" s="31"/>
      <c r="EJ4" s="31"/>
      <c r="EK4" s="31"/>
      <c r="EL4" s="31"/>
      <c r="EM4" s="31"/>
      <c r="EN4" s="31"/>
      <c r="EO4" s="31"/>
      <c r="EP4" s="31"/>
      <c r="EQ4" s="31"/>
      <c r="ER4" s="31"/>
      <c r="ES4" s="31"/>
      <c r="ET4" s="31"/>
      <c r="EU4" s="31"/>
      <c r="EV4" s="31"/>
      <c r="EW4" s="31"/>
      <c r="EX4" s="31"/>
      <c r="EY4" s="31"/>
      <c r="EZ4" s="31"/>
      <c r="FA4" s="31"/>
      <c r="FB4" s="31"/>
      <c r="FC4" s="31"/>
      <c r="FD4" s="31"/>
      <c r="FE4" s="31"/>
      <c r="FF4" s="31"/>
      <c r="FG4" s="31"/>
      <c r="FH4" s="31"/>
      <c r="FI4" s="31"/>
      <c r="FJ4" s="31"/>
      <c r="FK4" s="31"/>
      <c r="FL4" s="31"/>
      <c r="FM4" s="31"/>
      <c r="FN4" s="31"/>
      <c r="FO4" s="31"/>
      <c r="FP4" s="31"/>
      <c r="FQ4" s="31"/>
      <c r="FR4" s="31"/>
      <c r="FS4" s="31"/>
      <c r="FT4" s="31"/>
      <c r="FU4" s="31"/>
      <c r="FV4" s="31"/>
      <c r="FW4" s="31"/>
      <c r="FX4" s="31"/>
      <c r="FY4" s="31"/>
      <c r="FZ4" s="31"/>
      <c r="GA4" s="31"/>
      <c r="GB4" s="31"/>
      <c r="GC4" s="31"/>
      <c r="GD4" s="31"/>
      <c r="GE4" s="31"/>
      <c r="GF4" s="31"/>
      <c r="GG4" s="31"/>
      <c r="GH4" s="31"/>
      <c r="GI4" s="31"/>
      <c r="GJ4" s="31"/>
      <c r="GK4" s="31"/>
      <c r="GL4" s="31"/>
      <c r="GM4" s="31"/>
      <c r="GN4" s="31"/>
      <c r="GO4" s="31"/>
      <c r="GP4" s="31"/>
      <c r="GQ4" s="31"/>
      <c r="GR4" s="31"/>
      <c r="GS4" s="31"/>
      <c r="GT4" s="31"/>
      <c r="GU4" s="31"/>
      <c r="GV4" s="31"/>
      <c r="GW4" s="31"/>
      <c r="GX4" s="31"/>
      <c r="GY4" s="31"/>
      <c r="GZ4" s="31"/>
      <c r="HA4" s="31"/>
      <c r="HB4" s="31"/>
      <c r="HC4" s="31"/>
      <c r="HD4" s="31"/>
      <c r="HE4" s="31"/>
      <c r="HF4" s="31"/>
      <c r="HG4" s="31"/>
      <c r="HH4" s="31"/>
      <c r="HI4" s="31"/>
      <c r="HJ4" s="31"/>
      <c r="HK4" s="31"/>
      <c r="HL4" s="31"/>
      <c r="HM4" s="31"/>
      <c r="HN4" s="31"/>
      <c r="HO4" s="31"/>
      <c r="HP4" s="31"/>
      <c r="HQ4" s="31"/>
      <c r="HR4" s="31"/>
      <c r="HS4" s="31"/>
      <c r="HT4" s="31"/>
      <c r="HU4" s="31"/>
      <c r="HV4" s="31"/>
      <c r="HW4" s="31"/>
      <c r="HX4" s="31"/>
      <c r="HY4" s="31"/>
      <c r="HZ4" s="31"/>
      <c r="IA4" s="31"/>
      <c r="IB4" s="31"/>
      <c r="IC4" s="31"/>
      <c r="ID4" s="31"/>
      <c r="IE4" s="31"/>
      <c r="IF4" s="31"/>
      <c r="IG4" s="31"/>
      <c r="IH4" s="31"/>
      <c r="II4" s="31"/>
      <c r="IJ4" s="31"/>
      <c r="IK4" s="31"/>
      <c r="IL4" s="31"/>
      <c r="IM4" s="31"/>
      <c r="IN4" s="31"/>
      <c r="IO4" s="31"/>
      <c r="IP4" s="31"/>
      <c r="IQ4" s="31"/>
      <c r="IR4" s="31"/>
      <c r="IS4" s="31"/>
    </row>
    <row r="5" spans="1:253" s="26" customFormat="1" ht="18" customHeight="1" outlineLevel="1">
      <c r="A5" s="68"/>
      <c r="B5" s="51" t="s">
        <v>3</v>
      </c>
      <c r="C5" s="91">
        <v>6852</v>
      </c>
      <c r="D5" s="91">
        <v>3862</v>
      </c>
      <c r="E5" s="91">
        <v>10714</v>
      </c>
      <c r="F5" s="91">
        <v>8202</v>
      </c>
      <c r="G5" s="91">
        <v>18916</v>
      </c>
      <c r="H5" s="91">
        <v>7613</v>
      </c>
      <c r="I5" s="92">
        <v>902</v>
      </c>
      <c r="J5" s="91">
        <v>8515</v>
      </c>
      <c r="K5" s="91">
        <v>9104</v>
      </c>
      <c r="L5" s="91">
        <v>28964</v>
      </c>
      <c r="M5" s="91">
        <v>8130</v>
      </c>
      <c r="N5" s="91">
        <v>7656</v>
      </c>
      <c r="O5" s="68"/>
      <c r="P5" s="68"/>
      <c r="Q5" s="35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1"/>
      <c r="CE5" s="31"/>
      <c r="CF5" s="31"/>
      <c r="CG5" s="31"/>
      <c r="CH5" s="31"/>
      <c r="CI5" s="31"/>
      <c r="CJ5" s="31"/>
      <c r="CK5" s="31"/>
      <c r="CL5" s="31"/>
      <c r="CM5" s="31"/>
      <c r="CN5" s="31"/>
      <c r="CO5" s="31"/>
      <c r="CP5" s="31"/>
      <c r="CQ5" s="31"/>
      <c r="CR5" s="31"/>
      <c r="CS5" s="31"/>
      <c r="CT5" s="31"/>
      <c r="CU5" s="31"/>
      <c r="CV5" s="31"/>
      <c r="CW5" s="31"/>
      <c r="CX5" s="31"/>
      <c r="CY5" s="31"/>
      <c r="CZ5" s="31"/>
      <c r="DA5" s="31"/>
      <c r="DB5" s="31"/>
      <c r="DC5" s="31"/>
      <c r="DD5" s="31"/>
      <c r="DE5" s="31"/>
      <c r="DF5" s="31"/>
      <c r="DG5" s="31"/>
      <c r="DH5" s="31"/>
      <c r="DI5" s="31"/>
      <c r="DJ5" s="31"/>
      <c r="DK5" s="31"/>
      <c r="DL5" s="31"/>
      <c r="DM5" s="31"/>
      <c r="DN5" s="31"/>
      <c r="DO5" s="31"/>
      <c r="DP5" s="31"/>
      <c r="DQ5" s="31"/>
      <c r="DR5" s="31"/>
      <c r="DS5" s="31"/>
      <c r="DT5" s="31"/>
      <c r="DU5" s="31"/>
      <c r="DV5" s="31"/>
      <c r="DW5" s="31"/>
      <c r="DX5" s="31"/>
      <c r="DY5" s="31"/>
      <c r="DZ5" s="31"/>
      <c r="EA5" s="31"/>
      <c r="EB5" s="31"/>
      <c r="EC5" s="31"/>
      <c r="ED5" s="31"/>
      <c r="EE5" s="31"/>
      <c r="EF5" s="31"/>
      <c r="EG5" s="31"/>
      <c r="EH5" s="31"/>
      <c r="EI5" s="31"/>
      <c r="EJ5" s="31"/>
      <c r="EK5" s="31"/>
      <c r="EL5" s="31"/>
      <c r="EM5" s="31"/>
      <c r="EN5" s="31"/>
      <c r="EO5" s="31"/>
      <c r="EP5" s="31"/>
      <c r="EQ5" s="31"/>
      <c r="ER5" s="31"/>
      <c r="ES5" s="31"/>
      <c r="ET5" s="31"/>
      <c r="EU5" s="31"/>
      <c r="EV5" s="31"/>
      <c r="EW5" s="31"/>
      <c r="EX5" s="31"/>
      <c r="EY5" s="31"/>
      <c r="EZ5" s="31"/>
      <c r="FA5" s="31"/>
      <c r="FB5" s="31"/>
      <c r="FC5" s="31"/>
      <c r="FD5" s="31"/>
      <c r="FE5" s="31"/>
      <c r="FF5" s="31"/>
      <c r="FG5" s="31"/>
      <c r="FH5" s="31"/>
      <c r="FI5" s="31"/>
      <c r="FJ5" s="31"/>
      <c r="FK5" s="31"/>
      <c r="FL5" s="31"/>
      <c r="FM5" s="31"/>
      <c r="FN5" s="31"/>
      <c r="FO5" s="31"/>
      <c r="FP5" s="31"/>
      <c r="FQ5" s="31"/>
      <c r="FR5" s="31"/>
      <c r="FS5" s="31"/>
      <c r="FT5" s="31"/>
      <c r="FU5" s="31"/>
      <c r="FV5" s="31"/>
      <c r="FW5" s="31"/>
      <c r="FX5" s="31"/>
      <c r="FY5" s="31"/>
      <c r="FZ5" s="31"/>
      <c r="GA5" s="31"/>
      <c r="GB5" s="31"/>
      <c r="GC5" s="31"/>
      <c r="GD5" s="31"/>
      <c r="GE5" s="31"/>
      <c r="GF5" s="31"/>
      <c r="GG5" s="31"/>
      <c r="GH5" s="31"/>
      <c r="GI5" s="31"/>
      <c r="GJ5" s="31"/>
      <c r="GK5" s="31"/>
      <c r="GL5" s="31"/>
      <c r="GM5" s="31"/>
      <c r="GN5" s="31"/>
      <c r="GO5" s="31"/>
      <c r="GP5" s="31"/>
      <c r="GQ5" s="31"/>
      <c r="GR5" s="31"/>
      <c r="GS5" s="31"/>
      <c r="GT5" s="31"/>
      <c r="GU5" s="31"/>
      <c r="GV5" s="31"/>
      <c r="GW5" s="31"/>
      <c r="GX5" s="31"/>
      <c r="GY5" s="31"/>
      <c r="GZ5" s="31"/>
      <c r="HA5" s="31"/>
      <c r="HB5" s="31"/>
      <c r="HC5" s="31"/>
      <c r="HD5" s="31"/>
      <c r="HE5" s="31"/>
      <c r="HF5" s="31"/>
      <c r="HG5" s="31"/>
      <c r="HH5" s="31"/>
      <c r="HI5" s="31"/>
      <c r="HJ5" s="31"/>
      <c r="HK5" s="31"/>
      <c r="HL5" s="31"/>
      <c r="HM5" s="31"/>
      <c r="HN5" s="31"/>
      <c r="HO5" s="31"/>
      <c r="HP5" s="31"/>
      <c r="HQ5" s="31"/>
      <c r="HR5" s="31"/>
      <c r="HS5" s="31"/>
      <c r="HT5" s="31"/>
      <c r="HU5" s="31"/>
      <c r="HV5" s="31"/>
      <c r="HW5" s="31"/>
      <c r="HX5" s="31"/>
      <c r="HY5" s="31"/>
      <c r="HZ5" s="31"/>
      <c r="IA5" s="31"/>
      <c r="IB5" s="31"/>
      <c r="IC5" s="31"/>
      <c r="ID5" s="31"/>
      <c r="IE5" s="31"/>
      <c r="IF5" s="31"/>
      <c r="IG5" s="31"/>
      <c r="IH5" s="31"/>
      <c r="II5" s="31"/>
      <c r="IJ5" s="31"/>
      <c r="IK5" s="31"/>
      <c r="IL5" s="31"/>
      <c r="IM5" s="31"/>
      <c r="IN5" s="31"/>
      <c r="IO5" s="31"/>
      <c r="IP5" s="31"/>
      <c r="IQ5" s="31"/>
      <c r="IR5" s="31"/>
      <c r="IS5" s="31"/>
    </row>
    <row r="6" spans="1:17" s="26" customFormat="1" ht="18" customHeight="1" outlineLevel="1">
      <c r="A6" s="67"/>
      <c r="B6" s="51" t="s">
        <v>4</v>
      </c>
      <c r="C6" s="91">
        <v>4621</v>
      </c>
      <c r="D6" s="91">
        <v>2016</v>
      </c>
      <c r="E6" s="91">
        <v>6637</v>
      </c>
      <c r="F6" s="91">
        <v>4091</v>
      </c>
      <c r="G6" s="91">
        <v>10728</v>
      </c>
      <c r="H6" s="91">
        <v>3421</v>
      </c>
      <c r="I6" s="91">
        <v>754</v>
      </c>
      <c r="J6" s="91">
        <v>4175</v>
      </c>
      <c r="K6" s="91">
        <v>4845</v>
      </c>
      <c r="L6" s="91">
        <v>17147</v>
      </c>
      <c r="M6" s="91">
        <v>4587</v>
      </c>
      <c r="N6" s="91">
        <v>4790</v>
      </c>
      <c r="O6" s="67"/>
      <c r="P6" s="67"/>
      <c r="Q6" s="32"/>
    </row>
    <row r="7" spans="1:17" s="26" customFormat="1" ht="18.75" customHeight="1" outlineLevel="1">
      <c r="A7" s="67"/>
      <c r="B7" s="51" t="s">
        <v>5</v>
      </c>
      <c r="C7" s="91">
        <v>8561</v>
      </c>
      <c r="D7" s="91">
        <v>4990</v>
      </c>
      <c r="E7" s="91">
        <v>13551</v>
      </c>
      <c r="F7" s="91">
        <v>7390</v>
      </c>
      <c r="G7" s="91">
        <v>20941</v>
      </c>
      <c r="H7" s="91">
        <v>12176</v>
      </c>
      <c r="I7" s="92">
        <v>470</v>
      </c>
      <c r="J7" s="91">
        <v>12646</v>
      </c>
      <c r="K7" s="91">
        <v>7860</v>
      </c>
      <c r="L7" s="91">
        <v>37135</v>
      </c>
      <c r="M7" s="91">
        <v>8340</v>
      </c>
      <c r="N7" s="91">
        <v>7367</v>
      </c>
      <c r="O7" s="67"/>
      <c r="P7" s="67"/>
      <c r="Q7" s="32"/>
    </row>
    <row r="8" spans="1:17" s="26" customFormat="1" ht="18" customHeight="1" outlineLevel="1">
      <c r="A8" s="67"/>
      <c r="B8" s="51" t="s">
        <v>6</v>
      </c>
      <c r="C8" s="91">
        <v>9497</v>
      </c>
      <c r="D8" s="91">
        <v>6197</v>
      </c>
      <c r="E8" s="91">
        <v>15694</v>
      </c>
      <c r="F8" s="91">
        <v>10082</v>
      </c>
      <c r="G8" s="91">
        <v>25776</v>
      </c>
      <c r="H8" s="91">
        <v>13285</v>
      </c>
      <c r="I8" s="92">
        <v>1669</v>
      </c>
      <c r="J8" s="91">
        <v>14954</v>
      </c>
      <c r="K8" s="91">
        <v>11751</v>
      </c>
      <c r="L8" s="91">
        <v>43857</v>
      </c>
      <c r="M8" s="91">
        <v>10374</v>
      </c>
      <c r="N8" s="91">
        <v>11159</v>
      </c>
      <c r="O8" s="67"/>
      <c r="P8" s="67"/>
      <c r="Q8" s="32"/>
    </row>
    <row r="9" spans="1:17" s="26" customFormat="1" ht="18" customHeight="1" outlineLevel="1">
      <c r="A9" s="67"/>
      <c r="B9" s="51" t="s">
        <v>7</v>
      </c>
      <c r="C9" s="91">
        <v>11166</v>
      </c>
      <c r="D9" s="91">
        <v>4962</v>
      </c>
      <c r="E9" s="91">
        <v>16128</v>
      </c>
      <c r="F9" s="91">
        <v>17507</v>
      </c>
      <c r="G9" s="91">
        <v>33635</v>
      </c>
      <c r="H9" s="91">
        <v>12041</v>
      </c>
      <c r="I9" s="91">
        <v>2233</v>
      </c>
      <c r="J9" s="91">
        <v>14274</v>
      </c>
      <c r="K9" s="91">
        <v>19740</v>
      </c>
      <c r="L9" s="91">
        <v>51321</v>
      </c>
      <c r="M9" s="91">
        <v>11035</v>
      </c>
      <c r="N9" s="91">
        <v>7351</v>
      </c>
      <c r="O9" s="67"/>
      <c r="P9" s="67"/>
      <c r="Q9" s="32"/>
    </row>
    <row r="10" spans="1:17" s="26" customFormat="1" ht="18" customHeight="1" outlineLevel="1">
      <c r="A10" s="67"/>
      <c r="B10" s="51" t="s">
        <v>86</v>
      </c>
      <c r="C10" s="91">
        <v>1253</v>
      </c>
      <c r="D10" s="92">
        <v>977</v>
      </c>
      <c r="E10" s="91">
        <v>2230</v>
      </c>
      <c r="F10" s="92">
        <v>707</v>
      </c>
      <c r="G10" s="91">
        <v>2937</v>
      </c>
      <c r="H10" s="92">
        <v>1476</v>
      </c>
      <c r="I10" s="92">
        <v>142</v>
      </c>
      <c r="J10" s="92">
        <v>1618</v>
      </c>
      <c r="K10" s="92">
        <v>849</v>
      </c>
      <c r="L10" s="91">
        <v>4804</v>
      </c>
      <c r="M10" s="91">
        <v>2721</v>
      </c>
      <c r="N10" s="92">
        <v>1654</v>
      </c>
      <c r="O10" s="67"/>
      <c r="P10" s="67"/>
      <c r="Q10" s="37"/>
    </row>
    <row r="11" spans="1:17" s="26" customFormat="1" ht="18" customHeight="1" outlineLevel="1">
      <c r="A11" s="67"/>
      <c r="B11" s="51" t="s">
        <v>8</v>
      </c>
      <c r="C11" s="91">
        <v>6045</v>
      </c>
      <c r="D11" s="91">
        <v>3606</v>
      </c>
      <c r="E11" s="91">
        <v>9651</v>
      </c>
      <c r="F11" s="91">
        <v>8334</v>
      </c>
      <c r="G11" s="91">
        <v>17985</v>
      </c>
      <c r="H11" s="91">
        <v>6889</v>
      </c>
      <c r="I11" s="91">
        <v>610</v>
      </c>
      <c r="J11" s="91">
        <v>7499</v>
      </c>
      <c r="K11" s="91">
        <v>8944</v>
      </c>
      <c r="L11" s="91">
        <v>27184</v>
      </c>
      <c r="M11" s="91">
        <v>4366</v>
      </c>
      <c r="N11" s="91">
        <v>6082</v>
      </c>
      <c r="O11" s="67"/>
      <c r="P11" s="67"/>
      <c r="Q11" s="32"/>
    </row>
    <row r="12" spans="1:17" s="26" customFormat="1" ht="18" customHeight="1" outlineLevel="1">
      <c r="A12" s="67"/>
      <c r="B12" s="51" t="s">
        <v>9</v>
      </c>
      <c r="C12" s="91">
        <v>3048</v>
      </c>
      <c r="D12" s="91">
        <v>1786</v>
      </c>
      <c r="E12" s="91">
        <v>4834</v>
      </c>
      <c r="F12" s="91">
        <v>4804</v>
      </c>
      <c r="G12" s="91">
        <v>9638</v>
      </c>
      <c r="H12" s="91">
        <v>4269</v>
      </c>
      <c r="I12" s="92">
        <v>619</v>
      </c>
      <c r="J12" s="91">
        <v>4888</v>
      </c>
      <c r="K12" s="91">
        <v>5423</v>
      </c>
      <c r="L12" s="91">
        <v>15409</v>
      </c>
      <c r="M12" s="91">
        <v>5070</v>
      </c>
      <c r="N12" s="91">
        <v>5257</v>
      </c>
      <c r="O12" s="67"/>
      <c r="P12" s="67"/>
      <c r="Q12" s="32"/>
    </row>
    <row r="13" spans="1:17" s="26" customFormat="1" ht="18" customHeight="1" outlineLevel="1">
      <c r="A13" s="67"/>
      <c r="B13" s="51" t="s">
        <v>10</v>
      </c>
      <c r="C13" s="91">
        <v>5493</v>
      </c>
      <c r="D13" s="91">
        <v>4471</v>
      </c>
      <c r="E13" s="91">
        <v>9964</v>
      </c>
      <c r="F13" s="91">
        <v>7463</v>
      </c>
      <c r="G13" s="91">
        <v>17427</v>
      </c>
      <c r="H13" s="91">
        <v>10942</v>
      </c>
      <c r="I13" s="91">
        <v>1550</v>
      </c>
      <c r="J13" s="91">
        <v>12492</v>
      </c>
      <c r="K13" s="91">
        <v>9013</v>
      </c>
      <c r="L13" s="91">
        <v>31309</v>
      </c>
      <c r="M13" s="91">
        <v>8370</v>
      </c>
      <c r="N13" s="91">
        <v>6845</v>
      </c>
      <c r="O13" s="67"/>
      <c r="P13" s="67"/>
      <c r="Q13" s="32"/>
    </row>
    <row r="14" spans="1:17" s="26" customFormat="1" ht="18" customHeight="1" outlineLevel="1">
      <c r="A14" s="67"/>
      <c r="B14" s="51" t="s">
        <v>11</v>
      </c>
      <c r="C14" s="91">
        <v>4355</v>
      </c>
      <c r="D14" s="91">
        <v>2437</v>
      </c>
      <c r="E14" s="91">
        <v>6792</v>
      </c>
      <c r="F14" s="91">
        <v>7392</v>
      </c>
      <c r="G14" s="91">
        <v>14184</v>
      </c>
      <c r="H14" s="91">
        <v>4456</v>
      </c>
      <c r="I14" s="91">
        <v>735</v>
      </c>
      <c r="J14" s="91">
        <v>5191</v>
      </c>
      <c r="K14" s="91">
        <v>8127</v>
      </c>
      <c r="L14" s="91">
        <v>21912</v>
      </c>
      <c r="M14" s="91">
        <v>5303</v>
      </c>
      <c r="N14" s="91">
        <v>2628</v>
      </c>
      <c r="O14" s="67"/>
      <c r="P14" s="67"/>
      <c r="Q14" s="32"/>
    </row>
    <row r="15" spans="1:17" s="39" customFormat="1" ht="16.5" customHeight="1" outlineLevel="1">
      <c r="A15" s="94"/>
      <c r="B15" s="95" t="s">
        <v>82</v>
      </c>
      <c r="C15" s="96">
        <f aca="true" t="shared" si="0" ref="C15:N15">SUM(C4:C14)</f>
        <v>79270</v>
      </c>
      <c r="D15" s="96">
        <f t="shared" si="0"/>
        <v>46700</v>
      </c>
      <c r="E15" s="96">
        <f t="shared" si="0"/>
        <v>125970</v>
      </c>
      <c r="F15" s="96">
        <f t="shared" si="0"/>
        <v>91465</v>
      </c>
      <c r="G15" s="96">
        <f t="shared" si="0"/>
        <v>217435</v>
      </c>
      <c r="H15" s="96">
        <f t="shared" si="0"/>
        <v>92484</v>
      </c>
      <c r="I15" s="96">
        <f t="shared" si="0"/>
        <v>11922</v>
      </c>
      <c r="J15" s="96">
        <f t="shared" si="0"/>
        <v>104406</v>
      </c>
      <c r="K15" s="96">
        <f t="shared" si="0"/>
        <v>103387</v>
      </c>
      <c r="L15" s="96">
        <f t="shared" si="0"/>
        <v>347627</v>
      </c>
      <c r="M15" s="96">
        <f t="shared" si="0"/>
        <v>87254</v>
      </c>
      <c r="N15" s="96">
        <f t="shared" si="0"/>
        <v>70442</v>
      </c>
      <c r="O15" s="94"/>
      <c r="P15" s="94"/>
      <c r="Q15" s="38"/>
    </row>
    <row r="16" spans="1:17" s="26" customFormat="1" ht="21" customHeight="1">
      <c r="A16" s="103" t="s">
        <v>12</v>
      </c>
      <c r="B16" s="60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9"/>
      <c r="P16" s="60"/>
      <c r="Q16" s="45"/>
    </row>
    <row r="17" spans="1:17" s="36" customFormat="1" ht="18" customHeight="1" outlineLevel="1">
      <c r="A17" s="88"/>
      <c r="B17" s="93" t="s">
        <v>13</v>
      </c>
      <c r="C17" s="108">
        <v>3542</v>
      </c>
      <c r="D17" s="108">
        <v>1285</v>
      </c>
      <c r="E17" s="108">
        <v>4827</v>
      </c>
      <c r="F17" s="108">
        <v>585</v>
      </c>
      <c r="G17" s="108">
        <v>5412</v>
      </c>
      <c r="H17" s="108">
        <v>1987</v>
      </c>
      <c r="I17" s="109">
        <v>87</v>
      </c>
      <c r="J17" s="108">
        <v>2074</v>
      </c>
      <c r="K17" s="108">
        <v>672</v>
      </c>
      <c r="L17" s="108">
        <v>8157</v>
      </c>
      <c r="M17" s="108">
        <v>3056</v>
      </c>
      <c r="N17" s="108">
        <v>3071</v>
      </c>
      <c r="O17" s="88"/>
      <c r="P17" s="88"/>
      <c r="Q17" s="35"/>
    </row>
    <row r="18" spans="1:253" s="36" customFormat="1" ht="18" customHeight="1" outlineLevel="1">
      <c r="A18" s="68"/>
      <c r="B18" s="51" t="s">
        <v>14</v>
      </c>
      <c r="C18" s="91">
        <v>18224</v>
      </c>
      <c r="D18" s="91">
        <v>14793</v>
      </c>
      <c r="E18" s="91">
        <v>33017</v>
      </c>
      <c r="F18" s="91">
        <v>23145</v>
      </c>
      <c r="G18" s="91">
        <v>56162</v>
      </c>
      <c r="H18" s="91">
        <v>42509</v>
      </c>
      <c r="I18" s="91">
        <v>992</v>
      </c>
      <c r="J18" s="91">
        <v>43501</v>
      </c>
      <c r="K18" s="91">
        <v>24137</v>
      </c>
      <c r="L18" s="91">
        <v>106055</v>
      </c>
      <c r="M18" s="91">
        <v>21297</v>
      </c>
      <c r="N18" s="91">
        <v>22831</v>
      </c>
      <c r="O18" s="68"/>
      <c r="P18" s="68"/>
      <c r="Q18" s="35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4"/>
      <c r="BY18" s="34"/>
      <c r="BZ18" s="34"/>
      <c r="CA18" s="34"/>
      <c r="CB18" s="34"/>
      <c r="CC18" s="34"/>
      <c r="CD18" s="34"/>
      <c r="CE18" s="34"/>
      <c r="CF18" s="34"/>
      <c r="CG18" s="34"/>
      <c r="CH18" s="34"/>
      <c r="CI18" s="34"/>
      <c r="CJ18" s="34"/>
      <c r="CK18" s="34"/>
      <c r="CL18" s="34"/>
      <c r="CM18" s="34"/>
      <c r="CN18" s="34"/>
      <c r="CO18" s="34"/>
      <c r="CP18" s="34"/>
      <c r="CQ18" s="34"/>
      <c r="CR18" s="34"/>
      <c r="CS18" s="34"/>
      <c r="CT18" s="34"/>
      <c r="CU18" s="34"/>
      <c r="CV18" s="34"/>
      <c r="CW18" s="34"/>
      <c r="CX18" s="34"/>
      <c r="CY18" s="34"/>
      <c r="CZ18" s="34"/>
      <c r="DA18" s="34"/>
      <c r="DB18" s="34"/>
      <c r="DC18" s="34"/>
      <c r="DD18" s="34"/>
      <c r="DE18" s="34"/>
      <c r="DF18" s="34"/>
      <c r="DG18" s="34"/>
      <c r="DH18" s="34"/>
      <c r="DI18" s="34"/>
      <c r="DJ18" s="34"/>
      <c r="DK18" s="34"/>
      <c r="DL18" s="34"/>
      <c r="DM18" s="34"/>
      <c r="DN18" s="34"/>
      <c r="DO18" s="34"/>
      <c r="DP18" s="34"/>
      <c r="DQ18" s="34"/>
      <c r="DR18" s="34"/>
      <c r="DS18" s="34"/>
      <c r="DT18" s="34"/>
      <c r="DU18" s="34"/>
      <c r="DV18" s="34"/>
      <c r="DW18" s="34"/>
      <c r="DX18" s="34"/>
      <c r="DY18" s="34"/>
      <c r="DZ18" s="34"/>
      <c r="EA18" s="34"/>
      <c r="EB18" s="34"/>
      <c r="EC18" s="34"/>
      <c r="ED18" s="34"/>
      <c r="EE18" s="34"/>
      <c r="EF18" s="34"/>
      <c r="EG18" s="34"/>
      <c r="EH18" s="34"/>
      <c r="EI18" s="34"/>
      <c r="EJ18" s="34"/>
      <c r="EK18" s="34"/>
      <c r="EL18" s="34"/>
      <c r="EM18" s="34"/>
      <c r="EN18" s="34"/>
      <c r="EO18" s="34"/>
      <c r="EP18" s="34"/>
      <c r="EQ18" s="34"/>
      <c r="ER18" s="34"/>
      <c r="ES18" s="34"/>
      <c r="ET18" s="34"/>
      <c r="EU18" s="34"/>
      <c r="EV18" s="34"/>
      <c r="EW18" s="34"/>
      <c r="EX18" s="34"/>
      <c r="EY18" s="34"/>
      <c r="EZ18" s="34"/>
      <c r="FA18" s="34"/>
      <c r="FB18" s="34"/>
      <c r="FC18" s="34"/>
      <c r="FD18" s="34"/>
      <c r="FE18" s="34"/>
      <c r="FF18" s="34"/>
      <c r="FG18" s="34"/>
      <c r="FH18" s="34"/>
      <c r="FI18" s="34"/>
      <c r="FJ18" s="34"/>
      <c r="FK18" s="34"/>
      <c r="FL18" s="34"/>
      <c r="FM18" s="34"/>
      <c r="FN18" s="34"/>
      <c r="FO18" s="34"/>
      <c r="FP18" s="34"/>
      <c r="FQ18" s="34"/>
      <c r="FR18" s="34"/>
      <c r="FS18" s="34"/>
      <c r="FT18" s="34"/>
      <c r="FU18" s="34"/>
      <c r="FV18" s="34"/>
      <c r="FW18" s="34"/>
      <c r="FX18" s="34"/>
      <c r="FY18" s="34"/>
      <c r="FZ18" s="34"/>
      <c r="GA18" s="34"/>
      <c r="GB18" s="34"/>
      <c r="GC18" s="34"/>
      <c r="GD18" s="34"/>
      <c r="GE18" s="34"/>
      <c r="GF18" s="34"/>
      <c r="GG18" s="34"/>
      <c r="GH18" s="34"/>
      <c r="GI18" s="34"/>
      <c r="GJ18" s="34"/>
      <c r="GK18" s="34"/>
      <c r="GL18" s="34"/>
      <c r="GM18" s="34"/>
      <c r="GN18" s="34"/>
      <c r="GO18" s="34"/>
      <c r="GP18" s="34"/>
      <c r="GQ18" s="34"/>
      <c r="GR18" s="34"/>
      <c r="GS18" s="34"/>
      <c r="GT18" s="34"/>
      <c r="GU18" s="34"/>
      <c r="GV18" s="34"/>
      <c r="GW18" s="34"/>
      <c r="GX18" s="34"/>
      <c r="GY18" s="34"/>
      <c r="GZ18" s="34"/>
      <c r="HA18" s="34"/>
      <c r="HB18" s="34"/>
      <c r="HC18" s="34"/>
      <c r="HD18" s="34"/>
      <c r="HE18" s="34"/>
      <c r="HF18" s="34"/>
      <c r="HG18" s="34"/>
      <c r="HH18" s="34"/>
      <c r="HI18" s="34"/>
      <c r="HJ18" s="34"/>
      <c r="HK18" s="34"/>
      <c r="HL18" s="34"/>
      <c r="HM18" s="34"/>
      <c r="HN18" s="34"/>
      <c r="HO18" s="34"/>
      <c r="HP18" s="34"/>
      <c r="HQ18" s="34"/>
      <c r="HR18" s="34"/>
      <c r="HS18" s="34"/>
      <c r="HT18" s="34"/>
      <c r="HU18" s="34"/>
      <c r="HV18" s="34"/>
      <c r="HW18" s="34"/>
      <c r="HX18" s="34"/>
      <c r="HY18" s="34"/>
      <c r="HZ18" s="34"/>
      <c r="IA18" s="34"/>
      <c r="IB18" s="34"/>
      <c r="IC18" s="34"/>
      <c r="ID18" s="34"/>
      <c r="IE18" s="34"/>
      <c r="IF18" s="34"/>
      <c r="IG18" s="34"/>
      <c r="IH18" s="34"/>
      <c r="II18" s="34"/>
      <c r="IJ18" s="34"/>
      <c r="IK18" s="34"/>
      <c r="IL18" s="34"/>
      <c r="IM18" s="34"/>
      <c r="IN18" s="34"/>
      <c r="IO18" s="34"/>
      <c r="IP18" s="34"/>
      <c r="IQ18" s="34"/>
      <c r="IR18" s="34"/>
      <c r="IS18" s="34"/>
    </row>
    <row r="19" spans="1:17" s="36" customFormat="1" ht="18" customHeight="1" outlineLevel="1">
      <c r="A19" s="67"/>
      <c r="B19" s="51" t="s">
        <v>15</v>
      </c>
      <c r="C19" s="91">
        <v>13005</v>
      </c>
      <c r="D19" s="91">
        <v>6341</v>
      </c>
      <c r="E19" s="91">
        <v>19346</v>
      </c>
      <c r="F19" s="91">
        <v>24356</v>
      </c>
      <c r="G19" s="91">
        <v>43702</v>
      </c>
      <c r="H19" s="91">
        <v>15987</v>
      </c>
      <c r="I19" s="91">
        <v>4556</v>
      </c>
      <c r="J19" s="91">
        <v>20543</v>
      </c>
      <c r="K19" s="91">
        <v>28912</v>
      </c>
      <c r="L19" s="91">
        <v>71243</v>
      </c>
      <c r="M19" s="91">
        <v>11619</v>
      </c>
      <c r="N19" s="91">
        <v>16480</v>
      </c>
      <c r="O19" s="67"/>
      <c r="P19" s="67"/>
      <c r="Q19" s="32"/>
    </row>
    <row r="20" spans="1:17" s="36" customFormat="1" ht="18" customHeight="1" outlineLevel="1">
      <c r="A20" s="67"/>
      <c r="B20" s="51" t="s">
        <v>0</v>
      </c>
      <c r="C20" s="91">
        <v>2298</v>
      </c>
      <c r="D20" s="91">
        <v>1899</v>
      </c>
      <c r="E20" s="91">
        <v>4197</v>
      </c>
      <c r="F20" s="91">
        <v>1439</v>
      </c>
      <c r="G20" s="91">
        <v>5636</v>
      </c>
      <c r="H20" s="91">
        <v>3499</v>
      </c>
      <c r="I20" s="92">
        <v>229</v>
      </c>
      <c r="J20" s="91">
        <v>3728</v>
      </c>
      <c r="K20" s="91">
        <v>1668</v>
      </c>
      <c r="L20" s="91">
        <v>12102</v>
      </c>
      <c r="M20" s="91">
        <v>3347</v>
      </c>
      <c r="N20" s="91">
        <v>5079</v>
      </c>
      <c r="O20" s="67"/>
      <c r="P20" s="67"/>
      <c r="Q20" s="32"/>
    </row>
    <row r="21" spans="1:17" s="36" customFormat="1" ht="18" customHeight="1" outlineLevel="1">
      <c r="A21" s="67"/>
      <c r="B21" s="51" t="s">
        <v>16</v>
      </c>
      <c r="C21" s="91">
        <v>5396</v>
      </c>
      <c r="D21" s="91">
        <v>2645</v>
      </c>
      <c r="E21" s="91">
        <v>8041</v>
      </c>
      <c r="F21" s="91">
        <v>8647</v>
      </c>
      <c r="G21" s="91">
        <v>16688</v>
      </c>
      <c r="H21" s="91">
        <v>11300</v>
      </c>
      <c r="I21" s="92">
        <v>836</v>
      </c>
      <c r="J21" s="91">
        <v>12136</v>
      </c>
      <c r="K21" s="91">
        <v>9483</v>
      </c>
      <c r="L21" s="91">
        <v>31312</v>
      </c>
      <c r="M21" s="91">
        <v>6622</v>
      </c>
      <c r="N21" s="91">
        <v>10290</v>
      </c>
      <c r="O21" s="67"/>
      <c r="P21" s="67"/>
      <c r="Q21" s="32"/>
    </row>
    <row r="22" spans="1:17" s="36" customFormat="1" ht="18" customHeight="1" outlineLevel="1">
      <c r="A22" s="67"/>
      <c r="B22" s="51" t="s">
        <v>17</v>
      </c>
      <c r="C22" s="91">
        <v>3888</v>
      </c>
      <c r="D22" s="91">
        <v>18912</v>
      </c>
      <c r="E22" s="91">
        <v>22800</v>
      </c>
      <c r="F22" s="91">
        <v>56973</v>
      </c>
      <c r="G22" s="91">
        <v>79773</v>
      </c>
      <c r="H22" s="91">
        <v>36431</v>
      </c>
      <c r="I22" s="91">
        <v>9275</v>
      </c>
      <c r="J22" s="91">
        <v>45706</v>
      </c>
      <c r="K22" s="91">
        <v>66248</v>
      </c>
      <c r="L22" s="91">
        <v>142108</v>
      </c>
      <c r="M22" s="91">
        <v>29544</v>
      </c>
      <c r="N22" s="91">
        <v>26757</v>
      </c>
      <c r="O22" s="67"/>
      <c r="P22" s="67"/>
      <c r="Q22" s="32"/>
    </row>
    <row r="23" spans="1:17" s="36" customFormat="1" ht="18" customHeight="1" outlineLevel="1">
      <c r="A23" s="67"/>
      <c r="B23" s="51" t="s">
        <v>18</v>
      </c>
      <c r="C23" s="57">
        <v>28620</v>
      </c>
      <c r="D23" s="57">
        <v>9013</v>
      </c>
      <c r="E23" s="57">
        <v>37633</v>
      </c>
      <c r="F23" s="57">
        <v>21651</v>
      </c>
      <c r="G23" s="57">
        <v>59284</v>
      </c>
      <c r="H23" s="57">
        <v>19795</v>
      </c>
      <c r="I23" s="57">
        <v>2915</v>
      </c>
      <c r="J23" s="91">
        <v>22710</v>
      </c>
      <c r="K23" s="91">
        <v>24566</v>
      </c>
      <c r="L23" s="91">
        <v>86420</v>
      </c>
      <c r="M23" s="91">
        <v>19911</v>
      </c>
      <c r="N23" s="91">
        <v>17069</v>
      </c>
      <c r="O23" s="67"/>
      <c r="P23" s="67"/>
      <c r="Q23" s="32"/>
    </row>
    <row r="24" spans="1:17" s="36" customFormat="1" ht="18" customHeight="1" outlineLevel="1">
      <c r="A24" s="67"/>
      <c r="B24" s="51" t="s">
        <v>19</v>
      </c>
      <c r="C24" s="91">
        <v>11248</v>
      </c>
      <c r="D24" s="91">
        <v>6255</v>
      </c>
      <c r="E24" s="91">
        <v>17503</v>
      </c>
      <c r="F24" s="91">
        <v>10410</v>
      </c>
      <c r="G24" s="91">
        <v>27913</v>
      </c>
      <c r="H24" s="91">
        <v>18289</v>
      </c>
      <c r="I24" s="91">
        <v>1549</v>
      </c>
      <c r="J24" s="91">
        <v>19838</v>
      </c>
      <c r="K24" s="91">
        <v>11959</v>
      </c>
      <c r="L24" s="91">
        <v>54390</v>
      </c>
      <c r="M24" s="91">
        <v>16562</v>
      </c>
      <c r="N24" s="91">
        <v>15735</v>
      </c>
      <c r="O24" s="67"/>
      <c r="P24" s="67"/>
      <c r="Q24" s="32"/>
    </row>
    <row r="25" spans="1:17" s="36" customFormat="1" ht="18" customHeight="1" outlineLevel="1">
      <c r="A25" s="67"/>
      <c r="B25" s="51" t="s">
        <v>20</v>
      </c>
      <c r="C25" s="91">
        <v>18611</v>
      </c>
      <c r="D25" s="91">
        <v>12602</v>
      </c>
      <c r="E25" s="91">
        <v>31213</v>
      </c>
      <c r="F25" s="91">
        <v>27217</v>
      </c>
      <c r="G25" s="91">
        <v>58430</v>
      </c>
      <c r="H25" s="91">
        <v>41003</v>
      </c>
      <c r="I25" s="91">
        <v>3689</v>
      </c>
      <c r="J25" s="91">
        <v>44692</v>
      </c>
      <c r="K25" s="91">
        <v>30906</v>
      </c>
      <c r="L25" s="91">
        <v>112331</v>
      </c>
      <c r="M25" s="91">
        <v>16687</v>
      </c>
      <c r="N25" s="91">
        <v>36425</v>
      </c>
      <c r="O25" s="67"/>
      <c r="P25" s="67"/>
      <c r="Q25" s="32"/>
    </row>
    <row r="26" spans="1:17" s="36" customFormat="1" ht="18" customHeight="1" outlineLevel="1">
      <c r="A26" s="67"/>
      <c r="B26" s="51" t="s">
        <v>21</v>
      </c>
      <c r="C26" s="91">
        <v>10085</v>
      </c>
      <c r="D26" s="91">
        <v>5536</v>
      </c>
      <c r="E26" s="91">
        <v>15621</v>
      </c>
      <c r="F26" s="91">
        <v>14331</v>
      </c>
      <c r="G26" s="91">
        <v>29952</v>
      </c>
      <c r="H26" s="91">
        <v>10608</v>
      </c>
      <c r="I26" s="91">
        <v>1028</v>
      </c>
      <c r="J26" s="91">
        <v>11636</v>
      </c>
      <c r="K26" s="91">
        <v>15359</v>
      </c>
      <c r="L26" s="91">
        <v>44661</v>
      </c>
      <c r="M26" s="91">
        <v>7763</v>
      </c>
      <c r="N26" s="91">
        <v>15958</v>
      </c>
      <c r="O26" s="67"/>
      <c r="P26" s="67"/>
      <c r="Q26" s="32"/>
    </row>
    <row r="27" spans="1:17" s="36" customFormat="1" ht="18" customHeight="1" outlineLevel="1">
      <c r="A27" s="67"/>
      <c r="B27" s="51" t="s">
        <v>22</v>
      </c>
      <c r="C27" s="91">
        <v>5384</v>
      </c>
      <c r="D27" s="91">
        <v>2668</v>
      </c>
      <c r="E27" s="91">
        <v>8052</v>
      </c>
      <c r="F27" s="91">
        <v>4428</v>
      </c>
      <c r="G27" s="91">
        <v>12480</v>
      </c>
      <c r="H27" s="91">
        <v>8581</v>
      </c>
      <c r="I27" s="91">
        <v>1099</v>
      </c>
      <c r="J27" s="91">
        <v>9680</v>
      </c>
      <c r="K27" s="91">
        <v>5527</v>
      </c>
      <c r="L27" s="91">
        <v>23284</v>
      </c>
      <c r="M27" s="91">
        <v>3778</v>
      </c>
      <c r="N27" s="91">
        <v>9438</v>
      </c>
      <c r="O27" s="67"/>
      <c r="P27" s="67"/>
      <c r="Q27" s="32"/>
    </row>
    <row r="28" spans="1:17" s="36" customFormat="1" ht="18" customHeight="1" outlineLevel="1">
      <c r="A28" s="67"/>
      <c r="B28" s="51" t="s">
        <v>23</v>
      </c>
      <c r="C28" s="91">
        <v>9128</v>
      </c>
      <c r="D28" s="91">
        <v>4443</v>
      </c>
      <c r="E28" s="91">
        <v>13571</v>
      </c>
      <c r="F28" s="91">
        <v>13602</v>
      </c>
      <c r="G28" s="91">
        <v>27173</v>
      </c>
      <c r="H28" s="91">
        <v>11776</v>
      </c>
      <c r="I28" s="91">
        <v>1412</v>
      </c>
      <c r="J28" s="91">
        <v>13188</v>
      </c>
      <c r="K28" s="91">
        <v>15014</v>
      </c>
      <c r="L28" s="91">
        <v>44571</v>
      </c>
      <c r="M28" s="91">
        <v>9857</v>
      </c>
      <c r="N28" s="91">
        <v>10381</v>
      </c>
      <c r="O28" s="67"/>
      <c r="P28" s="67"/>
      <c r="Q28" s="32"/>
    </row>
    <row r="29" spans="1:17" s="36" customFormat="1" ht="18" customHeight="1" outlineLevel="1">
      <c r="A29" s="67"/>
      <c r="B29" s="51" t="s">
        <v>24</v>
      </c>
      <c r="C29" s="91">
        <v>2392</v>
      </c>
      <c r="D29" s="91">
        <v>862</v>
      </c>
      <c r="E29" s="91">
        <v>3254</v>
      </c>
      <c r="F29" s="91">
        <v>1786</v>
      </c>
      <c r="G29" s="91">
        <v>5040</v>
      </c>
      <c r="H29" s="91">
        <v>2840</v>
      </c>
      <c r="I29" s="92">
        <v>229</v>
      </c>
      <c r="J29" s="91">
        <v>3069</v>
      </c>
      <c r="K29" s="91">
        <v>2015</v>
      </c>
      <c r="L29" s="91">
        <v>9911</v>
      </c>
      <c r="M29" s="91">
        <v>2596</v>
      </c>
      <c r="N29" s="91">
        <v>3201</v>
      </c>
      <c r="O29" s="67"/>
      <c r="P29" s="67"/>
      <c r="Q29" s="32"/>
    </row>
    <row r="30" spans="1:17" s="36" customFormat="1" ht="18" customHeight="1" outlineLevel="1">
      <c r="A30" s="67"/>
      <c r="B30" s="51" t="s">
        <v>25</v>
      </c>
      <c r="C30" s="91">
        <v>20982</v>
      </c>
      <c r="D30" s="91">
        <v>9339</v>
      </c>
      <c r="E30" s="91">
        <v>30321</v>
      </c>
      <c r="F30" s="91">
        <v>18893</v>
      </c>
      <c r="G30" s="91">
        <v>49214</v>
      </c>
      <c r="H30" s="91">
        <v>36018</v>
      </c>
      <c r="I30" s="91">
        <v>790</v>
      </c>
      <c r="J30" s="91">
        <v>36808</v>
      </c>
      <c r="K30" s="91">
        <v>19683</v>
      </c>
      <c r="L30" s="91">
        <v>90655</v>
      </c>
      <c r="M30" s="91">
        <v>11054</v>
      </c>
      <c r="N30" s="91">
        <v>40338</v>
      </c>
      <c r="O30" s="67"/>
      <c r="P30" s="67"/>
      <c r="Q30" s="32"/>
    </row>
    <row r="31" spans="1:17" s="36" customFormat="1" ht="16.5" customHeight="1" outlineLevel="1">
      <c r="A31" s="67"/>
      <c r="B31" s="51" t="s">
        <v>26</v>
      </c>
      <c r="C31" s="91">
        <v>64964</v>
      </c>
      <c r="D31" s="91">
        <v>54262</v>
      </c>
      <c r="E31" s="91">
        <v>119226</v>
      </c>
      <c r="F31" s="91">
        <v>75522</v>
      </c>
      <c r="G31" s="91">
        <v>194748</v>
      </c>
      <c r="H31" s="91">
        <v>112779</v>
      </c>
      <c r="I31" s="91">
        <v>18318</v>
      </c>
      <c r="J31" s="91">
        <v>131097</v>
      </c>
      <c r="K31" s="91">
        <v>93840</v>
      </c>
      <c r="L31" s="91">
        <v>346919</v>
      </c>
      <c r="M31" s="91">
        <v>52526</v>
      </c>
      <c r="N31" s="91">
        <v>102701</v>
      </c>
      <c r="O31" s="67"/>
      <c r="P31" s="67"/>
      <c r="Q31" s="32"/>
    </row>
    <row r="32" spans="1:17" s="23" customFormat="1" ht="12.75" customHeight="1" hidden="1" outlineLevel="1">
      <c r="A32" s="70"/>
      <c r="B32" s="53"/>
      <c r="C32" s="54">
        <f aca="true" t="shared" si="1" ref="C32:N32">SUM(C17:C31)</f>
        <v>217767</v>
      </c>
      <c r="D32" s="54">
        <f t="shared" si="1"/>
        <v>150855</v>
      </c>
      <c r="E32" s="54">
        <f t="shared" si="1"/>
        <v>368622</v>
      </c>
      <c r="F32" s="54">
        <f t="shared" si="1"/>
        <v>302985</v>
      </c>
      <c r="G32" s="54">
        <f t="shared" si="1"/>
        <v>671607</v>
      </c>
      <c r="H32" s="54">
        <f t="shared" si="1"/>
        <v>373402</v>
      </c>
      <c r="I32" s="54">
        <f t="shared" si="1"/>
        <v>47004</v>
      </c>
      <c r="J32" s="54">
        <f t="shared" si="1"/>
        <v>420406</v>
      </c>
      <c r="K32" s="54">
        <f t="shared" si="1"/>
        <v>349989</v>
      </c>
      <c r="L32" s="54">
        <f t="shared" si="1"/>
        <v>1184119</v>
      </c>
      <c r="M32" s="54">
        <f t="shared" si="1"/>
        <v>216219</v>
      </c>
      <c r="N32" s="54">
        <f t="shared" si="1"/>
        <v>335754</v>
      </c>
      <c r="O32" s="89"/>
      <c r="P32" s="90"/>
      <c r="Q32" s="41"/>
    </row>
    <row r="33" spans="1:17" s="23" customFormat="1" ht="15" customHeight="1" outlineLevel="1">
      <c r="A33" s="62"/>
      <c r="B33" s="55"/>
      <c r="C33" s="63" t="s">
        <v>67</v>
      </c>
      <c r="D33" s="63" t="s">
        <v>67</v>
      </c>
      <c r="E33" s="63" t="s">
        <v>70</v>
      </c>
      <c r="F33" s="63" t="s">
        <v>87</v>
      </c>
      <c r="G33" s="63" t="s">
        <v>73</v>
      </c>
      <c r="H33" s="63" t="s">
        <v>67</v>
      </c>
      <c r="I33" s="63" t="s">
        <v>72</v>
      </c>
      <c r="J33" s="63" t="s">
        <v>75</v>
      </c>
      <c r="K33" s="63" t="s">
        <v>72</v>
      </c>
      <c r="L33" s="63" t="s">
        <v>85</v>
      </c>
      <c r="M33" s="63" t="s">
        <v>78</v>
      </c>
      <c r="N33" s="63" t="s">
        <v>80</v>
      </c>
      <c r="O33" s="83"/>
      <c r="P33" s="90"/>
      <c r="Q33" s="4"/>
    </row>
    <row r="34" spans="1:17" s="26" customFormat="1" ht="18" customHeight="1" outlineLevel="1">
      <c r="A34" s="103" t="s">
        <v>12</v>
      </c>
      <c r="B34" s="93"/>
      <c r="C34" s="66" t="s">
        <v>68</v>
      </c>
      <c r="D34" s="66" t="s">
        <v>69</v>
      </c>
      <c r="E34" s="66" t="s">
        <v>74</v>
      </c>
      <c r="F34" s="66" t="s">
        <v>74</v>
      </c>
      <c r="G34" s="66" t="s">
        <v>74</v>
      </c>
      <c r="H34" s="66" t="s">
        <v>88</v>
      </c>
      <c r="I34" s="66" t="s">
        <v>88</v>
      </c>
      <c r="J34" s="66" t="s">
        <v>76</v>
      </c>
      <c r="K34" s="66" t="s">
        <v>77</v>
      </c>
      <c r="L34" s="66" t="s">
        <v>71</v>
      </c>
      <c r="M34" s="66" t="s">
        <v>79</v>
      </c>
      <c r="N34" s="66" t="s">
        <v>81</v>
      </c>
      <c r="O34" s="60"/>
      <c r="P34" s="60"/>
      <c r="Q34" s="4"/>
    </row>
    <row r="35" spans="1:17" s="26" customFormat="1" ht="18" customHeight="1" outlineLevel="1">
      <c r="A35" s="67"/>
      <c r="B35" s="51" t="s">
        <v>27</v>
      </c>
      <c r="C35" s="91">
        <v>11872</v>
      </c>
      <c r="D35" s="91">
        <v>9056</v>
      </c>
      <c r="E35" s="91">
        <v>20928</v>
      </c>
      <c r="F35" s="91">
        <v>24636</v>
      </c>
      <c r="G35" s="91">
        <v>45564</v>
      </c>
      <c r="H35" s="91">
        <v>22721</v>
      </c>
      <c r="I35" s="91">
        <v>4360</v>
      </c>
      <c r="J35" s="91">
        <v>27081</v>
      </c>
      <c r="K35" s="91">
        <v>28996</v>
      </c>
      <c r="L35" s="91">
        <v>77160</v>
      </c>
      <c r="M35" s="91">
        <v>16019</v>
      </c>
      <c r="N35" s="91">
        <v>16660</v>
      </c>
      <c r="O35" s="67"/>
      <c r="P35" s="67"/>
      <c r="Q35" s="40"/>
    </row>
    <row r="36" spans="1:253" s="26" customFormat="1" ht="18" customHeight="1" outlineLevel="1">
      <c r="A36" s="68"/>
      <c r="B36" s="51" t="s">
        <v>28</v>
      </c>
      <c r="C36" s="91">
        <v>20775</v>
      </c>
      <c r="D36" s="91">
        <v>13920</v>
      </c>
      <c r="E36" s="91">
        <v>34695</v>
      </c>
      <c r="F36" s="91">
        <v>15230</v>
      </c>
      <c r="G36" s="91">
        <v>49925</v>
      </c>
      <c r="H36" s="91">
        <v>20431</v>
      </c>
      <c r="I36" s="91">
        <v>1834</v>
      </c>
      <c r="J36" s="91">
        <v>22265</v>
      </c>
      <c r="K36" s="91">
        <v>17064</v>
      </c>
      <c r="L36" s="91">
        <v>76603</v>
      </c>
      <c r="M36" s="91">
        <v>14774</v>
      </c>
      <c r="N36" s="91">
        <v>17731</v>
      </c>
      <c r="O36" s="68"/>
      <c r="P36" s="68"/>
      <c r="Q36" s="46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  <c r="BT36" s="31"/>
      <c r="BU36" s="31"/>
      <c r="BV36" s="31"/>
      <c r="BW36" s="31"/>
      <c r="BX36" s="31"/>
      <c r="BY36" s="31"/>
      <c r="BZ36" s="31"/>
      <c r="CA36" s="31"/>
      <c r="CB36" s="31"/>
      <c r="CC36" s="31"/>
      <c r="CD36" s="31"/>
      <c r="CE36" s="31"/>
      <c r="CF36" s="31"/>
      <c r="CG36" s="31"/>
      <c r="CH36" s="31"/>
      <c r="CI36" s="31"/>
      <c r="CJ36" s="31"/>
      <c r="CK36" s="31"/>
      <c r="CL36" s="31"/>
      <c r="CM36" s="31"/>
      <c r="CN36" s="31"/>
      <c r="CO36" s="31"/>
      <c r="CP36" s="31"/>
      <c r="CQ36" s="31"/>
      <c r="CR36" s="31"/>
      <c r="CS36" s="31"/>
      <c r="CT36" s="31"/>
      <c r="CU36" s="31"/>
      <c r="CV36" s="31"/>
      <c r="CW36" s="31"/>
      <c r="CX36" s="31"/>
      <c r="CY36" s="31"/>
      <c r="CZ36" s="31"/>
      <c r="DA36" s="31"/>
      <c r="DB36" s="31"/>
      <c r="DC36" s="31"/>
      <c r="DD36" s="31"/>
      <c r="DE36" s="31"/>
      <c r="DF36" s="31"/>
      <c r="DG36" s="31"/>
      <c r="DH36" s="31"/>
      <c r="DI36" s="31"/>
      <c r="DJ36" s="31"/>
      <c r="DK36" s="31"/>
      <c r="DL36" s="31"/>
      <c r="DM36" s="31"/>
      <c r="DN36" s="31"/>
      <c r="DO36" s="31"/>
      <c r="DP36" s="31"/>
      <c r="DQ36" s="31"/>
      <c r="DR36" s="31"/>
      <c r="DS36" s="31"/>
      <c r="DT36" s="31"/>
      <c r="DU36" s="31"/>
      <c r="DV36" s="31"/>
      <c r="DW36" s="31"/>
      <c r="DX36" s="31"/>
      <c r="DY36" s="31"/>
      <c r="DZ36" s="31"/>
      <c r="EA36" s="31"/>
      <c r="EB36" s="31"/>
      <c r="EC36" s="31"/>
      <c r="ED36" s="31"/>
      <c r="EE36" s="31"/>
      <c r="EF36" s="31"/>
      <c r="EG36" s="31"/>
      <c r="EH36" s="31"/>
      <c r="EI36" s="31"/>
      <c r="EJ36" s="31"/>
      <c r="EK36" s="31"/>
      <c r="EL36" s="31"/>
      <c r="EM36" s="31"/>
      <c r="EN36" s="31"/>
      <c r="EO36" s="31"/>
      <c r="EP36" s="31"/>
      <c r="EQ36" s="31"/>
      <c r="ER36" s="31"/>
      <c r="ES36" s="31"/>
      <c r="ET36" s="31"/>
      <c r="EU36" s="31"/>
      <c r="EV36" s="31"/>
      <c r="EW36" s="31"/>
      <c r="EX36" s="31"/>
      <c r="EY36" s="31"/>
      <c r="EZ36" s="31"/>
      <c r="FA36" s="31"/>
      <c r="FB36" s="31"/>
      <c r="FC36" s="31"/>
      <c r="FD36" s="31"/>
      <c r="FE36" s="31"/>
      <c r="FF36" s="31"/>
      <c r="FG36" s="31"/>
      <c r="FH36" s="31"/>
      <c r="FI36" s="31"/>
      <c r="FJ36" s="31"/>
      <c r="FK36" s="31"/>
      <c r="FL36" s="31"/>
      <c r="FM36" s="31"/>
      <c r="FN36" s="31"/>
      <c r="FO36" s="31"/>
      <c r="FP36" s="31"/>
      <c r="FQ36" s="31"/>
      <c r="FR36" s="31"/>
      <c r="FS36" s="31"/>
      <c r="FT36" s="31"/>
      <c r="FU36" s="31"/>
      <c r="FV36" s="31"/>
      <c r="FW36" s="31"/>
      <c r="FX36" s="31"/>
      <c r="FY36" s="31"/>
      <c r="FZ36" s="31"/>
      <c r="GA36" s="31"/>
      <c r="GB36" s="31"/>
      <c r="GC36" s="31"/>
      <c r="GD36" s="31"/>
      <c r="GE36" s="31"/>
      <c r="GF36" s="31"/>
      <c r="GG36" s="31"/>
      <c r="GH36" s="31"/>
      <c r="GI36" s="31"/>
      <c r="GJ36" s="31"/>
      <c r="GK36" s="31"/>
      <c r="GL36" s="31"/>
      <c r="GM36" s="31"/>
      <c r="GN36" s="31"/>
      <c r="GO36" s="31"/>
      <c r="GP36" s="31"/>
      <c r="GQ36" s="31"/>
      <c r="GR36" s="31"/>
      <c r="GS36" s="31"/>
      <c r="GT36" s="31"/>
      <c r="GU36" s="31"/>
      <c r="GV36" s="31"/>
      <c r="GW36" s="31"/>
      <c r="GX36" s="31"/>
      <c r="GY36" s="31"/>
      <c r="GZ36" s="31"/>
      <c r="HA36" s="31"/>
      <c r="HB36" s="31"/>
      <c r="HC36" s="31"/>
      <c r="HD36" s="31"/>
      <c r="HE36" s="31"/>
      <c r="HF36" s="31"/>
      <c r="HG36" s="31"/>
      <c r="HH36" s="31"/>
      <c r="HI36" s="31"/>
      <c r="HJ36" s="31"/>
      <c r="HK36" s="31"/>
      <c r="HL36" s="31"/>
      <c r="HM36" s="31"/>
      <c r="HN36" s="31"/>
      <c r="HO36" s="31"/>
      <c r="HP36" s="31"/>
      <c r="HQ36" s="31"/>
      <c r="HR36" s="31"/>
      <c r="HS36" s="31"/>
      <c r="HT36" s="31"/>
      <c r="HU36" s="31"/>
      <c r="HV36" s="31"/>
      <c r="HW36" s="31"/>
      <c r="HX36" s="31"/>
      <c r="HY36" s="31"/>
      <c r="HZ36" s="31"/>
      <c r="IA36" s="31"/>
      <c r="IB36" s="31"/>
      <c r="IC36" s="31"/>
      <c r="ID36" s="31"/>
      <c r="IE36" s="31"/>
      <c r="IF36" s="31"/>
      <c r="IG36" s="31"/>
      <c r="IH36" s="31"/>
      <c r="II36" s="31"/>
      <c r="IJ36" s="31"/>
      <c r="IK36" s="31"/>
      <c r="IL36" s="31"/>
      <c r="IM36" s="31"/>
      <c r="IN36" s="31"/>
      <c r="IO36" s="31"/>
      <c r="IP36" s="31"/>
      <c r="IQ36" s="31"/>
      <c r="IR36" s="31"/>
      <c r="IS36" s="31"/>
    </row>
    <row r="37" spans="1:17" s="26" customFormat="1" ht="18" customHeight="1" outlineLevel="1">
      <c r="A37" s="67"/>
      <c r="B37" s="51" t="s">
        <v>29</v>
      </c>
      <c r="C37" s="91">
        <v>651</v>
      </c>
      <c r="D37" s="92">
        <v>739</v>
      </c>
      <c r="E37" s="91">
        <v>1390</v>
      </c>
      <c r="F37" s="91">
        <v>790</v>
      </c>
      <c r="G37" s="91">
        <v>2180</v>
      </c>
      <c r="H37" s="91">
        <v>1275</v>
      </c>
      <c r="I37" s="92">
        <v>43</v>
      </c>
      <c r="J37" s="91">
        <v>1318</v>
      </c>
      <c r="K37" s="91">
        <v>833</v>
      </c>
      <c r="L37" s="91">
        <v>3917</v>
      </c>
      <c r="M37" s="91">
        <v>1672</v>
      </c>
      <c r="N37" s="91">
        <v>2280</v>
      </c>
      <c r="O37" s="67"/>
      <c r="P37" s="67"/>
      <c r="Q37" s="40"/>
    </row>
    <row r="38" spans="1:17" s="26" customFormat="1" ht="18" customHeight="1" outlineLevel="1">
      <c r="A38" s="67"/>
      <c r="B38" s="51" t="s">
        <v>30</v>
      </c>
      <c r="C38" s="91">
        <v>4046</v>
      </c>
      <c r="D38" s="91">
        <v>1930</v>
      </c>
      <c r="E38" s="91">
        <v>5976</v>
      </c>
      <c r="F38" s="91">
        <v>8271</v>
      </c>
      <c r="G38" s="91">
        <v>14247</v>
      </c>
      <c r="H38" s="91">
        <v>6128</v>
      </c>
      <c r="I38" s="92">
        <v>1252</v>
      </c>
      <c r="J38" s="91">
        <v>7380</v>
      </c>
      <c r="K38" s="91">
        <v>9523</v>
      </c>
      <c r="L38" s="91">
        <v>22444</v>
      </c>
      <c r="M38" s="91">
        <v>3685</v>
      </c>
      <c r="N38" s="91">
        <v>10467</v>
      </c>
      <c r="O38" s="67"/>
      <c r="P38" s="67"/>
      <c r="Q38" s="40"/>
    </row>
    <row r="39" spans="1:17" s="26" customFormat="1" ht="18" customHeight="1" outlineLevel="1">
      <c r="A39" s="67"/>
      <c r="B39" s="51" t="s">
        <v>31</v>
      </c>
      <c r="C39" s="91">
        <v>5283</v>
      </c>
      <c r="D39" s="91">
        <v>2579</v>
      </c>
      <c r="E39" s="91">
        <v>7862</v>
      </c>
      <c r="F39" s="91">
        <v>5243</v>
      </c>
      <c r="G39" s="91">
        <v>13105</v>
      </c>
      <c r="H39" s="91">
        <v>7238</v>
      </c>
      <c r="I39" s="91">
        <v>1323</v>
      </c>
      <c r="J39" s="91">
        <v>8561</v>
      </c>
      <c r="K39" s="91">
        <v>6566</v>
      </c>
      <c r="L39" s="91">
        <v>23251</v>
      </c>
      <c r="M39" s="91">
        <v>5373</v>
      </c>
      <c r="N39" s="91">
        <v>6624</v>
      </c>
      <c r="O39" s="67"/>
      <c r="P39" s="67"/>
      <c r="Q39" s="40"/>
    </row>
    <row r="40" spans="1:17" s="26" customFormat="1" ht="18" customHeight="1" outlineLevel="1">
      <c r="A40" s="67"/>
      <c r="B40" s="51" t="s">
        <v>32</v>
      </c>
      <c r="C40" s="91">
        <v>4622</v>
      </c>
      <c r="D40" s="91">
        <v>3084</v>
      </c>
      <c r="E40" s="91">
        <v>7706</v>
      </c>
      <c r="F40" s="91">
        <v>5097</v>
      </c>
      <c r="G40" s="91">
        <v>12803</v>
      </c>
      <c r="H40" s="91">
        <v>6066</v>
      </c>
      <c r="I40" s="92">
        <v>255</v>
      </c>
      <c r="J40" s="91">
        <v>6321</v>
      </c>
      <c r="K40" s="91">
        <v>5352</v>
      </c>
      <c r="L40" s="91">
        <v>20554</v>
      </c>
      <c r="M40" s="91">
        <v>7845</v>
      </c>
      <c r="N40" s="91">
        <v>7179</v>
      </c>
      <c r="O40" s="67"/>
      <c r="P40" s="67"/>
      <c r="Q40" s="40"/>
    </row>
    <row r="41" spans="1:17" s="26" customFormat="1" ht="18" customHeight="1" outlineLevel="1">
      <c r="A41" s="67"/>
      <c r="B41" s="51" t="s">
        <v>84</v>
      </c>
      <c r="C41" s="91">
        <v>23351</v>
      </c>
      <c r="D41" s="91">
        <v>10070</v>
      </c>
      <c r="E41" s="91">
        <v>33421</v>
      </c>
      <c r="F41" s="91">
        <v>24633</v>
      </c>
      <c r="G41" s="91">
        <v>58054</v>
      </c>
      <c r="H41" s="91">
        <v>38031</v>
      </c>
      <c r="I41" s="91">
        <v>4982</v>
      </c>
      <c r="J41" s="91">
        <v>43013</v>
      </c>
      <c r="K41" s="91">
        <v>29615</v>
      </c>
      <c r="L41" s="91">
        <v>111021</v>
      </c>
      <c r="M41" s="91">
        <v>21324</v>
      </c>
      <c r="N41" s="91">
        <v>24873</v>
      </c>
      <c r="O41" s="67"/>
      <c r="P41" s="67"/>
      <c r="Q41" s="40"/>
    </row>
    <row r="42" spans="1:17" s="26" customFormat="1" ht="18" customHeight="1" outlineLevel="1">
      <c r="A42" s="67"/>
      <c r="B42" s="72" t="s">
        <v>82</v>
      </c>
      <c r="C42" s="73">
        <f aca="true" t="shared" si="2" ref="C42:N42">SUM(C17:C31,C35:C41)</f>
        <v>288367</v>
      </c>
      <c r="D42" s="73">
        <f t="shared" si="2"/>
        <v>192233</v>
      </c>
      <c r="E42" s="73">
        <f t="shared" si="2"/>
        <v>480600</v>
      </c>
      <c r="F42" s="73">
        <f t="shared" si="2"/>
        <v>386885</v>
      </c>
      <c r="G42" s="73">
        <f t="shared" si="2"/>
        <v>867485</v>
      </c>
      <c r="H42" s="73">
        <f t="shared" si="2"/>
        <v>475292</v>
      </c>
      <c r="I42" s="73">
        <f t="shared" si="2"/>
        <v>61053</v>
      </c>
      <c r="J42" s="73">
        <f t="shared" si="2"/>
        <v>536345</v>
      </c>
      <c r="K42" s="73">
        <f t="shared" si="2"/>
        <v>447938</v>
      </c>
      <c r="L42" s="73">
        <f t="shared" si="2"/>
        <v>1519069</v>
      </c>
      <c r="M42" s="73">
        <f t="shared" si="2"/>
        <v>286911</v>
      </c>
      <c r="N42" s="73">
        <f t="shared" si="2"/>
        <v>421568</v>
      </c>
      <c r="O42" s="67"/>
      <c r="P42" s="67"/>
      <c r="Q42" s="41"/>
    </row>
    <row r="43" spans="1:19" ht="18" customHeight="1">
      <c r="A43" s="103" t="s">
        <v>33</v>
      </c>
      <c r="B43" s="111"/>
      <c r="C43" s="108"/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108"/>
      <c r="O43" s="89"/>
      <c r="P43" s="89"/>
      <c r="Q43" s="3"/>
      <c r="R43" s="23"/>
      <c r="S43" s="23"/>
    </row>
    <row r="44" spans="1:253" s="102" customFormat="1" ht="15.75" customHeight="1" outlineLevel="1">
      <c r="A44" s="64"/>
      <c r="B44" s="52" t="s">
        <v>34</v>
      </c>
      <c r="C44" s="99">
        <v>3344</v>
      </c>
      <c r="D44" s="99">
        <v>2015</v>
      </c>
      <c r="E44" s="99">
        <v>5359</v>
      </c>
      <c r="F44" s="99">
        <v>3228</v>
      </c>
      <c r="G44" s="99">
        <v>8587</v>
      </c>
      <c r="H44" s="99">
        <v>6972</v>
      </c>
      <c r="I44" s="99">
        <v>1030</v>
      </c>
      <c r="J44" s="99">
        <v>8002</v>
      </c>
      <c r="K44" s="99">
        <v>4258</v>
      </c>
      <c r="L44" s="99">
        <v>18381</v>
      </c>
      <c r="M44" s="99">
        <v>6977</v>
      </c>
      <c r="N44" s="99">
        <v>5924</v>
      </c>
      <c r="O44" s="64"/>
      <c r="P44" s="64"/>
      <c r="Q44" s="100"/>
      <c r="R44" s="107"/>
      <c r="S44" s="107"/>
      <c r="T44" s="101"/>
      <c r="U44" s="101"/>
      <c r="V44" s="101"/>
      <c r="W44" s="101"/>
      <c r="X44" s="101"/>
      <c r="Y44" s="101"/>
      <c r="Z44" s="101"/>
      <c r="AA44" s="101"/>
      <c r="AB44" s="101"/>
      <c r="AC44" s="101"/>
      <c r="AD44" s="101"/>
      <c r="AE44" s="101"/>
      <c r="AF44" s="101"/>
      <c r="AG44" s="101"/>
      <c r="AH44" s="101"/>
      <c r="AI44" s="101"/>
      <c r="AJ44" s="101"/>
      <c r="AK44" s="101"/>
      <c r="AL44" s="101"/>
      <c r="AM44" s="101"/>
      <c r="AN44" s="101"/>
      <c r="AO44" s="101"/>
      <c r="AP44" s="101"/>
      <c r="AQ44" s="101"/>
      <c r="AR44" s="101"/>
      <c r="AS44" s="101"/>
      <c r="AT44" s="101"/>
      <c r="AU44" s="101"/>
      <c r="AV44" s="101"/>
      <c r="AW44" s="101"/>
      <c r="AX44" s="101"/>
      <c r="AY44" s="101"/>
      <c r="AZ44" s="101"/>
      <c r="BA44" s="101"/>
      <c r="BB44" s="101"/>
      <c r="BC44" s="101"/>
      <c r="BD44" s="101"/>
      <c r="BE44" s="101"/>
      <c r="BF44" s="101"/>
      <c r="BG44" s="101"/>
      <c r="BH44" s="101"/>
      <c r="BI44" s="101"/>
      <c r="BJ44" s="101"/>
      <c r="BK44" s="101"/>
      <c r="BL44" s="101"/>
      <c r="BM44" s="101"/>
      <c r="BN44" s="101"/>
      <c r="BO44" s="101"/>
      <c r="BP44" s="101"/>
      <c r="BQ44" s="101"/>
      <c r="BR44" s="101"/>
      <c r="BS44" s="101"/>
      <c r="BT44" s="101"/>
      <c r="BU44" s="101"/>
      <c r="BV44" s="101"/>
      <c r="BW44" s="101"/>
      <c r="BX44" s="101"/>
      <c r="BY44" s="101"/>
      <c r="BZ44" s="101"/>
      <c r="CA44" s="101"/>
      <c r="CB44" s="101"/>
      <c r="CC44" s="101"/>
      <c r="CD44" s="101"/>
      <c r="CE44" s="101"/>
      <c r="CF44" s="101"/>
      <c r="CG44" s="101"/>
      <c r="CH44" s="101"/>
      <c r="CI44" s="101"/>
      <c r="CJ44" s="101"/>
      <c r="CK44" s="101"/>
      <c r="CL44" s="101"/>
      <c r="CM44" s="101"/>
      <c r="CN44" s="101"/>
      <c r="CO44" s="101"/>
      <c r="CP44" s="101"/>
      <c r="CQ44" s="101"/>
      <c r="CR44" s="101"/>
      <c r="CS44" s="101"/>
      <c r="CT44" s="101"/>
      <c r="CU44" s="101"/>
      <c r="CV44" s="101"/>
      <c r="CW44" s="101"/>
      <c r="CX44" s="101"/>
      <c r="CY44" s="101"/>
      <c r="CZ44" s="101"/>
      <c r="DA44" s="101"/>
      <c r="DB44" s="101"/>
      <c r="DC44" s="101"/>
      <c r="DD44" s="101"/>
      <c r="DE44" s="101"/>
      <c r="DF44" s="101"/>
      <c r="DG44" s="101"/>
      <c r="DH44" s="101"/>
      <c r="DI44" s="101"/>
      <c r="DJ44" s="101"/>
      <c r="DK44" s="101"/>
      <c r="DL44" s="101"/>
      <c r="DM44" s="101"/>
      <c r="DN44" s="101"/>
      <c r="DO44" s="101"/>
      <c r="DP44" s="101"/>
      <c r="DQ44" s="101"/>
      <c r="DR44" s="101"/>
      <c r="DS44" s="101"/>
      <c r="DT44" s="101"/>
      <c r="DU44" s="101"/>
      <c r="DV44" s="101"/>
      <c r="DW44" s="101"/>
      <c r="DX44" s="101"/>
      <c r="DY44" s="101"/>
      <c r="DZ44" s="101"/>
      <c r="EA44" s="101"/>
      <c r="EB44" s="101"/>
      <c r="EC44" s="101"/>
      <c r="ED44" s="101"/>
      <c r="EE44" s="101"/>
      <c r="EF44" s="101"/>
      <c r="EG44" s="101"/>
      <c r="EH44" s="101"/>
      <c r="EI44" s="101"/>
      <c r="EJ44" s="101"/>
      <c r="EK44" s="101"/>
      <c r="EL44" s="101"/>
      <c r="EM44" s="101"/>
      <c r="EN44" s="101"/>
      <c r="EO44" s="101"/>
      <c r="EP44" s="101"/>
      <c r="EQ44" s="101"/>
      <c r="ER44" s="101"/>
      <c r="ES44" s="101"/>
      <c r="ET44" s="101"/>
      <c r="EU44" s="101"/>
      <c r="EV44" s="101"/>
      <c r="EW44" s="101"/>
      <c r="EX44" s="101"/>
      <c r="EY44" s="101"/>
      <c r="EZ44" s="101"/>
      <c r="FA44" s="101"/>
      <c r="FB44" s="101"/>
      <c r="FC44" s="101"/>
      <c r="FD44" s="101"/>
      <c r="FE44" s="101"/>
      <c r="FF44" s="101"/>
      <c r="FG44" s="101"/>
      <c r="FH44" s="101"/>
      <c r="FI44" s="101"/>
      <c r="FJ44" s="101"/>
      <c r="FK44" s="101"/>
      <c r="FL44" s="101"/>
      <c r="FM44" s="101"/>
      <c r="FN44" s="101"/>
      <c r="FO44" s="101"/>
      <c r="FP44" s="101"/>
      <c r="FQ44" s="101"/>
      <c r="FR44" s="101"/>
      <c r="FS44" s="101"/>
      <c r="FT44" s="101"/>
      <c r="FU44" s="101"/>
      <c r="FV44" s="101"/>
      <c r="FW44" s="101"/>
      <c r="FX44" s="101"/>
      <c r="FY44" s="101"/>
      <c r="FZ44" s="101"/>
      <c r="GA44" s="101"/>
      <c r="GB44" s="101"/>
      <c r="GC44" s="101"/>
      <c r="GD44" s="101"/>
      <c r="GE44" s="101"/>
      <c r="GF44" s="101"/>
      <c r="GG44" s="101"/>
      <c r="GH44" s="101"/>
      <c r="GI44" s="101"/>
      <c r="GJ44" s="101"/>
      <c r="GK44" s="101"/>
      <c r="GL44" s="101"/>
      <c r="GM44" s="101"/>
      <c r="GN44" s="101"/>
      <c r="GO44" s="101"/>
      <c r="GP44" s="101"/>
      <c r="GQ44" s="101"/>
      <c r="GR44" s="101"/>
      <c r="GS44" s="101"/>
      <c r="GT44" s="101"/>
      <c r="GU44" s="101"/>
      <c r="GV44" s="101"/>
      <c r="GW44" s="101"/>
      <c r="GX44" s="101"/>
      <c r="GY44" s="101"/>
      <c r="GZ44" s="101"/>
      <c r="HA44" s="101"/>
      <c r="HB44" s="101"/>
      <c r="HC44" s="101"/>
      <c r="HD44" s="101"/>
      <c r="HE44" s="101"/>
      <c r="HF44" s="101"/>
      <c r="HG44" s="101"/>
      <c r="HH44" s="101"/>
      <c r="HI44" s="101"/>
      <c r="HJ44" s="101"/>
      <c r="HK44" s="101"/>
      <c r="HL44" s="101"/>
      <c r="HM44" s="101"/>
      <c r="HN44" s="101"/>
      <c r="HO44" s="101"/>
      <c r="HP44" s="101"/>
      <c r="HQ44" s="101"/>
      <c r="HR44" s="101"/>
      <c r="HS44" s="101"/>
      <c r="HT44" s="101"/>
      <c r="HU44" s="101"/>
      <c r="HV44" s="101"/>
      <c r="HW44" s="101"/>
      <c r="HX44" s="101"/>
      <c r="HY44" s="101"/>
      <c r="HZ44" s="101"/>
      <c r="IA44" s="101"/>
      <c r="IB44" s="101"/>
      <c r="IC44" s="101"/>
      <c r="ID44" s="101"/>
      <c r="IE44" s="101"/>
      <c r="IF44" s="101"/>
      <c r="IG44" s="101"/>
      <c r="IH44" s="101"/>
      <c r="II44" s="101"/>
      <c r="IJ44" s="101"/>
      <c r="IK44" s="101"/>
      <c r="IL44" s="101"/>
      <c r="IM44" s="101"/>
      <c r="IN44" s="101"/>
      <c r="IO44" s="101"/>
      <c r="IP44" s="101"/>
      <c r="IQ44" s="101"/>
      <c r="IR44" s="101"/>
      <c r="IS44" s="101"/>
    </row>
    <row r="45" spans="1:253" s="10" customFormat="1" ht="18" customHeight="1" outlineLevel="1">
      <c r="A45" s="64"/>
      <c r="B45" s="52" t="s">
        <v>35</v>
      </c>
      <c r="C45" s="99">
        <v>8070</v>
      </c>
      <c r="D45" s="99">
        <v>4115</v>
      </c>
      <c r="E45" s="99">
        <v>12185</v>
      </c>
      <c r="F45" s="99">
        <v>7270</v>
      </c>
      <c r="G45" s="99">
        <v>19455</v>
      </c>
      <c r="H45" s="99">
        <v>20633</v>
      </c>
      <c r="I45" s="99">
        <v>4117</v>
      </c>
      <c r="J45" s="99">
        <v>24750</v>
      </c>
      <c r="K45" s="99">
        <v>11387</v>
      </c>
      <c r="L45" s="99">
        <v>46292</v>
      </c>
      <c r="M45" s="99">
        <v>8645</v>
      </c>
      <c r="N45" s="99">
        <v>9997</v>
      </c>
      <c r="O45" s="64"/>
      <c r="P45" s="64"/>
      <c r="Q45" s="11"/>
      <c r="R45" s="106"/>
      <c r="S45" s="106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  <c r="CY45" s="13"/>
      <c r="CZ45" s="13"/>
      <c r="DA45" s="13"/>
      <c r="DB45" s="13"/>
      <c r="DC45" s="13"/>
      <c r="DD45" s="13"/>
      <c r="DE45" s="13"/>
      <c r="DF45" s="13"/>
      <c r="DG45" s="13"/>
      <c r="DH45" s="13"/>
      <c r="DI45" s="13"/>
      <c r="DJ45" s="13"/>
      <c r="DK45" s="13"/>
      <c r="DL45" s="13"/>
      <c r="DM45" s="13"/>
      <c r="DN45" s="13"/>
      <c r="DO45" s="13"/>
      <c r="DP45" s="13"/>
      <c r="DQ45" s="13"/>
      <c r="DR45" s="13"/>
      <c r="DS45" s="13"/>
      <c r="DT45" s="13"/>
      <c r="DU45" s="13"/>
      <c r="DV45" s="13"/>
      <c r="DW45" s="13"/>
      <c r="DX45" s="13"/>
      <c r="DY45" s="13"/>
      <c r="DZ45" s="13"/>
      <c r="EA45" s="13"/>
      <c r="EB45" s="13"/>
      <c r="EC45" s="13"/>
      <c r="ED45" s="13"/>
      <c r="EE45" s="13"/>
      <c r="EF45" s="13"/>
      <c r="EG45" s="13"/>
      <c r="EH45" s="13"/>
      <c r="EI45" s="13"/>
      <c r="EJ45" s="13"/>
      <c r="EK45" s="13"/>
      <c r="EL45" s="13"/>
      <c r="EM45" s="13"/>
      <c r="EN45" s="13"/>
      <c r="EO45" s="13"/>
      <c r="EP45" s="13"/>
      <c r="EQ45" s="13"/>
      <c r="ER45" s="13"/>
      <c r="ES45" s="13"/>
      <c r="ET45" s="13"/>
      <c r="EU45" s="13"/>
      <c r="EV45" s="13"/>
      <c r="EW45" s="13"/>
      <c r="EX45" s="13"/>
      <c r="EY45" s="13"/>
      <c r="EZ45" s="13"/>
      <c r="FA45" s="13"/>
      <c r="FB45" s="13"/>
      <c r="FC45" s="13"/>
      <c r="FD45" s="13"/>
      <c r="FE45" s="13"/>
      <c r="FF45" s="13"/>
      <c r="FG45" s="13"/>
      <c r="FH45" s="13"/>
      <c r="FI45" s="13"/>
      <c r="FJ45" s="13"/>
      <c r="FK45" s="13"/>
      <c r="FL45" s="13"/>
      <c r="FM45" s="13"/>
      <c r="FN45" s="13"/>
      <c r="FO45" s="13"/>
      <c r="FP45" s="13"/>
      <c r="FQ45" s="13"/>
      <c r="FR45" s="13"/>
      <c r="FS45" s="13"/>
      <c r="FT45" s="13"/>
      <c r="FU45" s="13"/>
      <c r="FV45" s="13"/>
      <c r="FW45" s="13"/>
      <c r="FX45" s="13"/>
      <c r="FY45" s="13"/>
      <c r="FZ45" s="13"/>
      <c r="GA45" s="13"/>
      <c r="GB45" s="13"/>
      <c r="GC45" s="13"/>
      <c r="GD45" s="13"/>
      <c r="GE45" s="13"/>
      <c r="GF45" s="13"/>
      <c r="GG45" s="13"/>
      <c r="GH45" s="13"/>
      <c r="GI45" s="13"/>
      <c r="GJ45" s="13"/>
      <c r="GK45" s="13"/>
      <c r="GL45" s="13"/>
      <c r="GM45" s="13"/>
      <c r="GN45" s="13"/>
      <c r="GO45" s="13"/>
      <c r="GP45" s="13"/>
      <c r="GQ45" s="13"/>
      <c r="GR45" s="13"/>
      <c r="GS45" s="13"/>
      <c r="GT45" s="13"/>
      <c r="GU45" s="13"/>
      <c r="GV45" s="13"/>
      <c r="GW45" s="13"/>
      <c r="GX45" s="13"/>
      <c r="GY45" s="13"/>
      <c r="GZ45" s="13"/>
      <c r="HA45" s="13"/>
      <c r="HB45" s="13"/>
      <c r="HC45" s="13"/>
      <c r="HD45" s="13"/>
      <c r="HE45" s="13"/>
      <c r="HF45" s="13"/>
      <c r="HG45" s="13"/>
      <c r="HH45" s="13"/>
      <c r="HI45" s="13"/>
      <c r="HJ45" s="13"/>
      <c r="HK45" s="13"/>
      <c r="HL45" s="13"/>
      <c r="HM45" s="13"/>
      <c r="HN45" s="13"/>
      <c r="HO45" s="13"/>
      <c r="HP45" s="13"/>
      <c r="HQ45" s="13"/>
      <c r="HR45" s="13"/>
      <c r="HS45" s="13"/>
      <c r="HT45" s="13"/>
      <c r="HU45" s="13"/>
      <c r="HV45" s="13"/>
      <c r="HW45" s="13"/>
      <c r="HX45" s="13"/>
      <c r="HY45" s="13"/>
      <c r="HZ45" s="13"/>
      <c r="IA45" s="13"/>
      <c r="IB45" s="13"/>
      <c r="IC45" s="13"/>
      <c r="ID45" s="13"/>
      <c r="IE45" s="13"/>
      <c r="IF45" s="13"/>
      <c r="IG45" s="13"/>
      <c r="IH45" s="13"/>
      <c r="II45" s="13"/>
      <c r="IJ45" s="13"/>
      <c r="IK45" s="13"/>
      <c r="IL45" s="13"/>
      <c r="IM45" s="13"/>
      <c r="IN45" s="13"/>
      <c r="IO45" s="13"/>
      <c r="IP45" s="13"/>
      <c r="IQ45" s="13"/>
      <c r="IR45" s="13"/>
      <c r="IS45" s="13"/>
    </row>
    <row r="46" spans="1:253" s="10" customFormat="1" ht="18" customHeight="1" outlineLevel="1">
      <c r="A46" s="67"/>
      <c r="B46" s="51" t="s">
        <v>36</v>
      </c>
      <c r="C46" s="91">
        <v>9293</v>
      </c>
      <c r="D46" s="91">
        <v>8405</v>
      </c>
      <c r="E46" s="91">
        <v>17698</v>
      </c>
      <c r="F46" s="91">
        <v>12687</v>
      </c>
      <c r="G46" s="91">
        <v>30385</v>
      </c>
      <c r="H46" s="91">
        <v>49329</v>
      </c>
      <c r="I46" s="91">
        <v>8089</v>
      </c>
      <c r="J46" s="91">
        <v>57418</v>
      </c>
      <c r="K46" s="91">
        <v>20776</v>
      </c>
      <c r="L46" s="91">
        <v>91968</v>
      </c>
      <c r="M46" s="91">
        <v>18600</v>
      </c>
      <c r="N46" s="91">
        <v>25496</v>
      </c>
      <c r="O46" s="68"/>
      <c r="P46" s="67"/>
      <c r="Q46" s="12"/>
      <c r="R46" s="25"/>
      <c r="S46" s="25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9"/>
      <c r="EE46" s="9"/>
      <c r="EF46" s="9"/>
      <c r="EG46" s="9"/>
      <c r="EH46" s="9"/>
      <c r="EI46" s="9"/>
      <c r="EJ46" s="9"/>
      <c r="EK46" s="9"/>
      <c r="EL46" s="9"/>
      <c r="EM46" s="9"/>
      <c r="EN46" s="9"/>
      <c r="EO46" s="9"/>
      <c r="EP46" s="9"/>
      <c r="EQ46" s="9"/>
      <c r="ER46" s="9"/>
      <c r="ES46" s="9"/>
      <c r="ET46" s="9"/>
      <c r="EU46" s="9"/>
      <c r="EV46" s="9"/>
      <c r="EW46" s="9"/>
      <c r="EX46" s="9"/>
      <c r="EY46" s="9"/>
      <c r="EZ46" s="9"/>
      <c r="FA46" s="9"/>
      <c r="FB46" s="9"/>
      <c r="FC46" s="9"/>
      <c r="FD46" s="9"/>
      <c r="FE46" s="9"/>
      <c r="FF46" s="9"/>
      <c r="FG46" s="9"/>
      <c r="FH46" s="9"/>
      <c r="FI46" s="9"/>
      <c r="FJ46" s="9"/>
      <c r="FK46" s="9"/>
      <c r="FL46" s="9"/>
      <c r="FM46" s="9"/>
      <c r="FN46" s="9"/>
      <c r="FO46" s="9"/>
      <c r="FP46" s="9"/>
      <c r="FQ46" s="9"/>
      <c r="FR46" s="9"/>
      <c r="FS46" s="9"/>
      <c r="FT46" s="9"/>
      <c r="FU46" s="9"/>
      <c r="FV46" s="9"/>
      <c r="FW46" s="9"/>
      <c r="FX46" s="9"/>
      <c r="FY46" s="9"/>
      <c r="FZ46" s="9"/>
      <c r="GA46" s="9"/>
      <c r="GB46" s="9"/>
      <c r="GC46" s="9"/>
      <c r="GD46" s="9"/>
      <c r="GE46" s="9"/>
      <c r="GF46" s="9"/>
      <c r="GG46" s="9"/>
      <c r="GH46" s="9"/>
      <c r="GI46" s="9"/>
      <c r="GJ46" s="9"/>
      <c r="GK46" s="9"/>
      <c r="GL46" s="9"/>
      <c r="GM46" s="9"/>
      <c r="GN46" s="9"/>
      <c r="GO46" s="9"/>
      <c r="GP46" s="9"/>
      <c r="GQ46" s="9"/>
      <c r="GR46" s="9"/>
      <c r="GS46" s="9"/>
      <c r="GT46" s="9"/>
      <c r="GU46" s="9"/>
      <c r="GV46" s="9"/>
      <c r="GW46" s="9"/>
      <c r="GX46" s="9"/>
      <c r="GY46" s="9"/>
      <c r="GZ46" s="9"/>
      <c r="HA46" s="9"/>
      <c r="HB46" s="9"/>
      <c r="HC46" s="9"/>
      <c r="HD46" s="9"/>
      <c r="HE46" s="9"/>
      <c r="HF46" s="9"/>
      <c r="HG46" s="9"/>
      <c r="HH46" s="9"/>
      <c r="HI46" s="9"/>
      <c r="HJ46" s="9"/>
      <c r="HK46" s="9"/>
      <c r="HL46" s="9"/>
      <c r="HM46" s="9"/>
      <c r="HN46" s="9"/>
      <c r="HO46" s="9"/>
      <c r="HP46" s="9"/>
      <c r="HQ46" s="9"/>
      <c r="HR46" s="9"/>
      <c r="HS46" s="9"/>
      <c r="HT46" s="9"/>
      <c r="HU46" s="9"/>
      <c r="HV46" s="9"/>
      <c r="HW46" s="9"/>
      <c r="HX46" s="9"/>
      <c r="HY46" s="9"/>
      <c r="HZ46" s="9"/>
      <c r="IA46" s="9"/>
      <c r="IB46" s="9"/>
      <c r="IC46" s="9"/>
      <c r="ID46" s="9"/>
      <c r="IE46" s="9"/>
      <c r="IF46" s="9"/>
      <c r="IG46" s="9"/>
      <c r="IH46" s="9"/>
      <c r="II46" s="9"/>
      <c r="IJ46" s="9"/>
      <c r="IK46" s="9"/>
      <c r="IL46" s="9"/>
      <c r="IM46" s="9"/>
      <c r="IN46" s="9"/>
      <c r="IO46" s="9"/>
      <c r="IP46" s="9"/>
      <c r="IQ46" s="9"/>
      <c r="IR46" s="9"/>
      <c r="IS46" s="9"/>
    </row>
    <row r="47" spans="1:253" s="10" customFormat="1" ht="18" customHeight="1" outlineLevel="1">
      <c r="A47" s="67"/>
      <c r="B47" s="51" t="s">
        <v>37</v>
      </c>
      <c r="C47" s="91">
        <v>8527</v>
      </c>
      <c r="D47" s="91">
        <v>3808</v>
      </c>
      <c r="E47" s="91">
        <v>12335</v>
      </c>
      <c r="F47" s="91">
        <v>8165</v>
      </c>
      <c r="G47" s="91">
        <v>20500</v>
      </c>
      <c r="H47" s="91">
        <v>11372</v>
      </c>
      <c r="I47" s="91">
        <v>1500</v>
      </c>
      <c r="J47" s="91">
        <v>12872</v>
      </c>
      <c r="K47" s="91">
        <v>9665</v>
      </c>
      <c r="L47" s="91">
        <v>36788</v>
      </c>
      <c r="M47" s="91">
        <v>10253</v>
      </c>
      <c r="N47" s="91">
        <v>6701</v>
      </c>
      <c r="O47" s="67"/>
      <c r="P47" s="67"/>
      <c r="Q47" s="11"/>
      <c r="R47" s="25"/>
      <c r="S47" s="25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  <c r="DU47" s="9"/>
      <c r="DV47" s="9"/>
      <c r="DW47" s="9"/>
      <c r="DX47" s="9"/>
      <c r="DY47" s="9"/>
      <c r="DZ47" s="9"/>
      <c r="EA47" s="9"/>
      <c r="EB47" s="9"/>
      <c r="EC47" s="9"/>
      <c r="ED47" s="9"/>
      <c r="EE47" s="9"/>
      <c r="EF47" s="9"/>
      <c r="EG47" s="9"/>
      <c r="EH47" s="9"/>
      <c r="EI47" s="9"/>
      <c r="EJ47" s="9"/>
      <c r="EK47" s="9"/>
      <c r="EL47" s="9"/>
      <c r="EM47" s="9"/>
      <c r="EN47" s="9"/>
      <c r="EO47" s="9"/>
      <c r="EP47" s="9"/>
      <c r="EQ47" s="9"/>
      <c r="ER47" s="9"/>
      <c r="ES47" s="9"/>
      <c r="ET47" s="9"/>
      <c r="EU47" s="9"/>
      <c r="EV47" s="9"/>
      <c r="EW47" s="9"/>
      <c r="EX47" s="9"/>
      <c r="EY47" s="9"/>
      <c r="EZ47" s="9"/>
      <c r="FA47" s="9"/>
      <c r="FB47" s="9"/>
      <c r="FC47" s="9"/>
      <c r="FD47" s="9"/>
      <c r="FE47" s="9"/>
      <c r="FF47" s="9"/>
      <c r="FG47" s="9"/>
      <c r="FH47" s="9"/>
      <c r="FI47" s="9"/>
      <c r="FJ47" s="9"/>
      <c r="FK47" s="9"/>
      <c r="FL47" s="9"/>
      <c r="FM47" s="9"/>
      <c r="FN47" s="9"/>
      <c r="FO47" s="9"/>
      <c r="FP47" s="9"/>
      <c r="FQ47" s="9"/>
      <c r="FR47" s="9"/>
      <c r="FS47" s="9"/>
      <c r="FT47" s="9"/>
      <c r="FU47" s="9"/>
      <c r="FV47" s="9"/>
      <c r="FW47" s="9"/>
      <c r="FX47" s="9"/>
      <c r="FY47" s="9"/>
      <c r="FZ47" s="9"/>
      <c r="GA47" s="9"/>
      <c r="GB47" s="9"/>
      <c r="GC47" s="9"/>
      <c r="GD47" s="9"/>
      <c r="GE47" s="9"/>
      <c r="GF47" s="9"/>
      <c r="GG47" s="9"/>
      <c r="GH47" s="9"/>
      <c r="GI47" s="9"/>
      <c r="GJ47" s="9"/>
      <c r="GK47" s="9"/>
      <c r="GL47" s="9"/>
      <c r="GM47" s="9"/>
      <c r="GN47" s="9"/>
      <c r="GO47" s="9"/>
      <c r="GP47" s="9"/>
      <c r="GQ47" s="9"/>
      <c r="GR47" s="9"/>
      <c r="GS47" s="9"/>
      <c r="GT47" s="9"/>
      <c r="GU47" s="9"/>
      <c r="GV47" s="9"/>
      <c r="GW47" s="9"/>
      <c r="GX47" s="9"/>
      <c r="GY47" s="9"/>
      <c r="GZ47" s="9"/>
      <c r="HA47" s="9"/>
      <c r="HB47" s="9"/>
      <c r="HC47" s="9"/>
      <c r="HD47" s="9"/>
      <c r="HE47" s="9"/>
      <c r="HF47" s="9"/>
      <c r="HG47" s="9"/>
      <c r="HH47" s="9"/>
      <c r="HI47" s="9"/>
      <c r="HJ47" s="9"/>
      <c r="HK47" s="9"/>
      <c r="HL47" s="9"/>
      <c r="HM47" s="9"/>
      <c r="HN47" s="9"/>
      <c r="HO47" s="9"/>
      <c r="HP47" s="9"/>
      <c r="HQ47" s="9"/>
      <c r="HR47" s="9"/>
      <c r="HS47" s="9"/>
      <c r="HT47" s="9"/>
      <c r="HU47" s="9"/>
      <c r="HV47" s="9"/>
      <c r="HW47" s="9"/>
      <c r="HX47" s="9"/>
      <c r="HY47" s="9"/>
      <c r="HZ47" s="9"/>
      <c r="IA47" s="9"/>
      <c r="IB47" s="9"/>
      <c r="IC47" s="9"/>
      <c r="ID47" s="9"/>
      <c r="IE47" s="9"/>
      <c r="IF47" s="9"/>
      <c r="IG47" s="9"/>
      <c r="IH47" s="9"/>
      <c r="II47" s="9"/>
      <c r="IJ47" s="9"/>
      <c r="IK47" s="9"/>
      <c r="IL47" s="9"/>
      <c r="IM47" s="9"/>
      <c r="IN47" s="9"/>
      <c r="IO47" s="9"/>
      <c r="IP47" s="9"/>
      <c r="IQ47" s="9"/>
      <c r="IR47" s="9"/>
      <c r="IS47" s="9"/>
    </row>
    <row r="48" spans="1:253" s="10" customFormat="1" ht="18" customHeight="1" outlineLevel="1">
      <c r="A48" s="67"/>
      <c r="B48" s="51" t="s">
        <v>38</v>
      </c>
      <c r="C48" s="91">
        <v>11416</v>
      </c>
      <c r="D48" s="91">
        <v>6298</v>
      </c>
      <c r="E48" s="91">
        <v>17714</v>
      </c>
      <c r="F48" s="91">
        <v>18333</v>
      </c>
      <c r="G48" s="91">
        <v>36047</v>
      </c>
      <c r="H48" s="91">
        <v>19304</v>
      </c>
      <c r="I48" s="91">
        <v>4348</v>
      </c>
      <c r="J48" s="91">
        <v>23652</v>
      </c>
      <c r="K48" s="91">
        <v>22681</v>
      </c>
      <c r="L48" s="91">
        <v>63531</v>
      </c>
      <c r="M48" s="91">
        <v>14775</v>
      </c>
      <c r="N48" s="91">
        <v>7708</v>
      </c>
      <c r="O48" s="67"/>
      <c r="P48" s="67"/>
      <c r="Q48" s="12"/>
      <c r="R48" s="25"/>
      <c r="S48" s="25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  <c r="DB48" s="9"/>
      <c r="DC48" s="9"/>
      <c r="DD48" s="9"/>
      <c r="DE48" s="9"/>
      <c r="DF48" s="9"/>
      <c r="DG48" s="9"/>
      <c r="DH48" s="9"/>
      <c r="DI48" s="9"/>
      <c r="DJ48" s="9"/>
      <c r="DK48" s="9"/>
      <c r="DL48" s="9"/>
      <c r="DM48" s="9"/>
      <c r="DN48" s="9"/>
      <c r="DO48" s="9"/>
      <c r="DP48" s="9"/>
      <c r="DQ48" s="9"/>
      <c r="DR48" s="9"/>
      <c r="DS48" s="9"/>
      <c r="DT48" s="9"/>
      <c r="DU48" s="9"/>
      <c r="DV48" s="9"/>
      <c r="DW48" s="9"/>
      <c r="DX48" s="9"/>
      <c r="DY48" s="9"/>
      <c r="DZ48" s="9"/>
      <c r="EA48" s="9"/>
      <c r="EB48" s="9"/>
      <c r="EC48" s="9"/>
      <c r="ED48" s="9"/>
      <c r="EE48" s="9"/>
      <c r="EF48" s="9"/>
      <c r="EG48" s="9"/>
      <c r="EH48" s="9"/>
      <c r="EI48" s="9"/>
      <c r="EJ48" s="9"/>
      <c r="EK48" s="9"/>
      <c r="EL48" s="9"/>
      <c r="EM48" s="9"/>
      <c r="EN48" s="9"/>
      <c r="EO48" s="9"/>
      <c r="EP48" s="9"/>
      <c r="EQ48" s="9"/>
      <c r="ER48" s="9"/>
      <c r="ES48" s="9"/>
      <c r="ET48" s="9"/>
      <c r="EU48" s="9"/>
      <c r="EV48" s="9"/>
      <c r="EW48" s="9"/>
      <c r="EX48" s="9"/>
      <c r="EY48" s="9"/>
      <c r="EZ48" s="9"/>
      <c r="FA48" s="9"/>
      <c r="FB48" s="9"/>
      <c r="FC48" s="9"/>
      <c r="FD48" s="9"/>
      <c r="FE48" s="9"/>
      <c r="FF48" s="9"/>
      <c r="FG48" s="9"/>
      <c r="FH48" s="9"/>
      <c r="FI48" s="9"/>
      <c r="FJ48" s="9"/>
      <c r="FK48" s="9"/>
      <c r="FL48" s="9"/>
      <c r="FM48" s="9"/>
      <c r="FN48" s="9"/>
      <c r="FO48" s="9"/>
      <c r="FP48" s="9"/>
      <c r="FQ48" s="9"/>
      <c r="FR48" s="9"/>
      <c r="FS48" s="9"/>
      <c r="FT48" s="9"/>
      <c r="FU48" s="9"/>
      <c r="FV48" s="9"/>
      <c r="FW48" s="9"/>
      <c r="FX48" s="9"/>
      <c r="FY48" s="9"/>
      <c r="FZ48" s="9"/>
      <c r="GA48" s="9"/>
      <c r="GB48" s="9"/>
      <c r="GC48" s="9"/>
      <c r="GD48" s="9"/>
      <c r="GE48" s="9"/>
      <c r="GF48" s="9"/>
      <c r="GG48" s="9"/>
      <c r="GH48" s="9"/>
      <c r="GI48" s="9"/>
      <c r="GJ48" s="9"/>
      <c r="GK48" s="9"/>
      <c r="GL48" s="9"/>
      <c r="GM48" s="9"/>
      <c r="GN48" s="9"/>
      <c r="GO48" s="9"/>
      <c r="GP48" s="9"/>
      <c r="GQ48" s="9"/>
      <c r="GR48" s="9"/>
      <c r="GS48" s="9"/>
      <c r="GT48" s="9"/>
      <c r="GU48" s="9"/>
      <c r="GV48" s="9"/>
      <c r="GW48" s="9"/>
      <c r="GX48" s="9"/>
      <c r="GY48" s="9"/>
      <c r="GZ48" s="9"/>
      <c r="HA48" s="9"/>
      <c r="HB48" s="9"/>
      <c r="HC48" s="9"/>
      <c r="HD48" s="9"/>
      <c r="HE48" s="9"/>
      <c r="HF48" s="9"/>
      <c r="HG48" s="9"/>
      <c r="HH48" s="9"/>
      <c r="HI48" s="9"/>
      <c r="HJ48" s="9"/>
      <c r="HK48" s="9"/>
      <c r="HL48" s="9"/>
      <c r="HM48" s="9"/>
      <c r="HN48" s="9"/>
      <c r="HO48" s="9"/>
      <c r="HP48" s="9"/>
      <c r="HQ48" s="9"/>
      <c r="HR48" s="9"/>
      <c r="HS48" s="9"/>
      <c r="HT48" s="9"/>
      <c r="HU48" s="9"/>
      <c r="HV48" s="9"/>
      <c r="HW48" s="9"/>
      <c r="HX48" s="9"/>
      <c r="HY48" s="9"/>
      <c r="HZ48" s="9"/>
      <c r="IA48" s="9"/>
      <c r="IB48" s="9"/>
      <c r="IC48" s="9"/>
      <c r="ID48" s="9"/>
      <c r="IE48" s="9"/>
      <c r="IF48" s="9"/>
      <c r="IG48" s="9"/>
      <c r="IH48" s="9"/>
      <c r="II48" s="9"/>
      <c r="IJ48" s="9"/>
      <c r="IK48" s="9"/>
      <c r="IL48" s="9"/>
      <c r="IM48" s="9"/>
      <c r="IN48" s="9"/>
      <c r="IO48" s="9"/>
      <c r="IP48" s="9"/>
      <c r="IQ48" s="9"/>
      <c r="IR48" s="9"/>
      <c r="IS48" s="9"/>
    </row>
    <row r="49" spans="1:253" s="10" customFormat="1" ht="18" customHeight="1" outlineLevel="1">
      <c r="A49" s="67"/>
      <c r="B49" s="51" t="s">
        <v>39</v>
      </c>
      <c r="C49" s="91">
        <v>1824</v>
      </c>
      <c r="D49" s="91">
        <v>1139</v>
      </c>
      <c r="E49" s="91">
        <v>2963</v>
      </c>
      <c r="F49" s="91">
        <v>6741</v>
      </c>
      <c r="G49" s="91">
        <v>9704</v>
      </c>
      <c r="H49" s="91">
        <v>2658</v>
      </c>
      <c r="I49" s="92">
        <v>1933</v>
      </c>
      <c r="J49" s="91">
        <v>4591</v>
      </c>
      <c r="K49" s="91">
        <v>8674</v>
      </c>
      <c r="L49" s="91">
        <v>14843</v>
      </c>
      <c r="M49" s="91">
        <v>9368</v>
      </c>
      <c r="N49" s="91">
        <v>2385</v>
      </c>
      <c r="O49" s="67"/>
      <c r="P49" s="67"/>
      <c r="Q49" s="11"/>
      <c r="R49" s="25"/>
      <c r="S49" s="25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9"/>
      <c r="DA49" s="9"/>
      <c r="DB49" s="9"/>
      <c r="DC49" s="9"/>
      <c r="DD49" s="9"/>
      <c r="DE49" s="9"/>
      <c r="DF49" s="9"/>
      <c r="DG49" s="9"/>
      <c r="DH49" s="9"/>
      <c r="DI49" s="9"/>
      <c r="DJ49" s="9"/>
      <c r="DK49" s="9"/>
      <c r="DL49" s="9"/>
      <c r="DM49" s="9"/>
      <c r="DN49" s="9"/>
      <c r="DO49" s="9"/>
      <c r="DP49" s="9"/>
      <c r="DQ49" s="9"/>
      <c r="DR49" s="9"/>
      <c r="DS49" s="9"/>
      <c r="DT49" s="9"/>
      <c r="DU49" s="9"/>
      <c r="DV49" s="9"/>
      <c r="DW49" s="9"/>
      <c r="DX49" s="9"/>
      <c r="DY49" s="9"/>
      <c r="DZ49" s="9"/>
      <c r="EA49" s="9"/>
      <c r="EB49" s="9"/>
      <c r="EC49" s="9"/>
      <c r="ED49" s="9"/>
      <c r="EE49" s="9"/>
      <c r="EF49" s="9"/>
      <c r="EG49" s="9"/>
      <c r="EH49" s="9"/>
      <c r="EI49" s="9"/>
      <c r="EJ49" s="9"/>
      <c r="EK49" s="9"/>
      <c r="EL49" s="9"/>
      <c r="EM49" s="9"/>
      <c r="EN49" s="9"/>
      <c r="EO49" s="9"/>
      <c r="EP49" s="9"/>
      <c r="EQ49" s="9"/>
      <c r="ER49" s="9"/>
      <c r="ES49" s="9"/>
      <c r="ET49" s="9"/>
      <c r="EU49" s="9"/>
      <c r="EV49" s="9"/>
      <c r="EW49" s="9"/>
      <c r="EX49" s="9"/>
      <c r="EY49" s="9"/>
      <c r="EZ49" s="9"/>
      <c r="FA49" s="9"/>
      <c r="FB49" s="9"/>
      <c r="FC49" s="9"/>
      <c r="FD49" s="9"/>
      <c r="FE49" s="9"/>
      <c r="FF49" s="9"/>
      <c r="FG49" s="9"/>
      <c r="FH49" s="9"/>
      <c r="FI49" s="9"/>
      <c r="FJ49" s="9"/>
      <c r="FK49" s="9"/>
      <c r="FL49" s="9"/>
      <c r="FM49" s="9"/>
      <c r="FN49" s="9"/>
      <c r="FO49" s="9"/>
      <c r="FP49" s="9"/>
      <c r="FQ49" s="9"/>
      <c r="FR49" s="9"/>
      <c r="FS49" s="9"/>
      <c r="FT49" s="9"/>
      <c r="FU49" s="9"/>
      <c r="FV49" s="9"/>
      <c r="FW49" s="9"/>
      <c r="FX49" s="9"/>
      <c r="FY49" s="9"/>
      <c r="FZ49" s="9"/>
      <c r="GA49" s="9"/>
      <c r="GB49" s="9"/>
      <c r="GC49" s="9"/>
      <c r="GD49" s="9"/>
      <c r="GE49" s="9"/>
      <c r="GF49" s="9"/>
      <c r="GG49" s="9"/>
      <c r="GH49" s="9"/>
      <c r="GI49" s="9"/>
      <c r="GJ49" s="9"/>
      <c r="GK49" s="9"/>
      <c r="GL49" s="9"/>
      <c r="GM49" s="9"/>
      <c r="GN49" s="9"/>
      <c r="GO49" s="9"/>
      <c r="GP49" s="9"/>
      <c r="GQ49" s="9"/>
      <c r="GR49" s="9"/>
      <c r="GS49" s="9"/>
      <c r="GT49" s="9"/>
      <c r="GU49" s="9"/>
      <c r="GV49" s="9"/>
      <c r="GW49" s="9"/>
      <c r="GX49" s="9"/>
      <c r="GY49" s="9"/>
      <c r="GZ49" s="9"/>
      <c r="HA49" s="9"/>
      <c r="HB49" s="9"/>
      <c r="HC49" s="9"/>
      <c r="HD49" s="9"/>
      <c r="HE49" s="9"/>
      <c r="HF49" s="9"/>
      <c r="HG49" s="9"/>
      <c r="HH49" s="9"/>
      <c r="HI49" s="9"/>
      <c r="HJ49" s="9"/>
      <c r="HK49" s="9"/>
      <c r="HL49" s="9"/>
      <c r="HM49" s="9"/>
      <c r="HN49" s="9"/>
      <c r="HO49" s="9"/>
      <c r="HP49" s="9"/>
      <c r="HQ49" s="9"/>
      <c r="HR49" s="9"/>
      <c r="HS49" s="9"/>
      <c r="HT49" s="9"/>
      <c r="HU49" s="9"/>
      <c r="HV49" s="9"/>
      <c r="HW49" s="9"/>
      <c r="HX49" s="9"/>
      <c r="HY49" s="9"/>
      <c r="HZ49" s="9"/>
      <c r="IA49" s="9"/>
      <c r="IB49" s="9"/>
      <c r="IC49" s="9"/>
      <c r="ID49" s="9"/>
      <c r="IE49" s="9"/>
      <c r="IF49" s="9"/>
      <c r="IG49" s="9"/>
      <c r="IH49" s="9"/>
      <c r="II49" s="9"/>
      <c r="IJ49" s="9"/>
      <c r="IK49" s="9"/>
      <c r="IL49" s="9"/>
      <c r="IM49" s="9"/>
      <c r="IN49" s="9"/>
      <c r="IO49" s="9"/>
      <c r="IP49" s="9"/>
      <c r="IQ49" s="9"/>
      <c r="IR49" s="9"/>
      <c r="IS49" s="9"/>
    </row>
    <row r="50" spans="1:253" s="10" customFormat="1" ht="18" customHeight="1" outlineLevel="1">
      <c r="A50" s="67"/>
      <c r="B50" s="51" t="s">
        <v>89</v>
      </c>
      <c r="C50" s="91">
        <v>4934</v>
      </c>
      <c r="D50" s="92">
        <v>2858</v>
      </c>
      <c r="E50" s="91">
        <v>7792</v>
      </c>
      <c r="F50" s="92">
        <v>5877</v>
      </c>
      <c r="G50" s="91">
        <v>13669</v>
      </c>
      <c r="H50" s="91">
        <v>4195</v>
      </c>
      <c r="I50" s="92">
        <v>212</v>
      </c>
      <c r="J50" s="91">
        <v>4407</v>
      </c>
      <c r="K50" s="92">
        <v>6089</v>
      </c>
      <c r="L50" s="91">
        <v>18868</v>
      </c>
      <c r="M50" s="92">
        <v>5138</v>
      </c>
      <c r="N50" s="92">
        <v>2099</v>
      </c>
      <c r="O50" s="67"/>
      <c r="P50" s="67"/>
      <c r="Q50" s="12"/>
      <c r="R50" s="25"/>
      <c r="S50" s="25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9"/>
      <c r="DP50" s="9"/>
      <c r="DQ50" s="9"/>
      <c r="DR50" s="9"/>
      <c r="DS50" s="9"/>
      <c r="DT50" s="9"/>
      <c r="DU50" s="9"/>
      <c r="DV50" s="9"/>
      <c r="DW50" s="9"/>
      <c r="DX50" s="9"/>
      <c r="DY50" s="9"/>
      <c r="DZ50" s="9"/>
      <c r="EA50" s="9"/>
      <c r="EB50" s="9"/>
      <c r="EC50" s="9"/>
      <c r="ED50" s="9"/>
      <c r="EE50" s="9"/>
      <c r="EF50" s="9"/>
      <c r="EG50" s="9"/>
      <c r="EH50" s="9"/>
      <c r="EI50" s="9"/>
      <c r="EJ50" s="9"/>
      <c r="EK50" s="9"/>
      <c r="EL50" s="9"/>
      <c r="EM50" s="9"/>
      <c r="EN50" s="9"/>
      <c r="EO50" s="9"/>
      <c r="EP50" s="9"/>
      <c r="EQ50" s="9"/>
      <c r="ER50" s="9"/>
      <c r="ES50" s="9"/>
      <c r="ET50" s="9"/>
      <c r="EU50" s="9"/>
      <c r="EV50" s="9"/>
      <c r="EW50" s="9"/>
      <c r="EX50" s="9"/>
      <c r="EY50" s="9"/>
      <c r="EZ50" s="9"/>
      <c r="FA50" s="9"/>
      <c r="FB50" s="9"/>
      <c r="FC50" s="9"/>
      <c r="FD50" s="9"/>
      <c r="FE50" s="9"/>
      <c r="FF50" s="9"/>
      <c r="FG50" s="9"/>
      <c r="FH50" s="9"/>
      <c r="FI50" s="9"/>
      <c r="FJ50" s="9"/>
      <c r="FK50" s="9"/>
      <c r="FL50" s="9"/>
      <c r="FM50" s="9"/>
      <c r="FN50" s="9"/>
      <c r="FO50" s="9"/>
      <c r="FP50" s="9"/>
      <c r="FQ50" s="9"/>
      <c r="FR50" s="9"/>
      <c r="FS50" s="9"/>
      <c r="FT50" s="9"/>
      <c r="FU50" s="9"/>
      <c r="FV50" s="9"/>
      <c r="FW50" s="9"/>
      <c r="FX50" s="9"/>
      <c r="FY50" s="9"/>
      <c r="FZ50" s="9"/>
      <c r="GA50" s="9"/>
      <c r="GB50" s="9"/>
      <c r="GC50" s="9"/>
      <c r="GD50" s="9"/>
      <c r="GE50" s="9"/>
      <c r="GF50" s="9"/>
      <c r="GG50" s="9"/>
      <c r="GH50" s="9"/>
      <c r="GI50" s="9"/>
      <c r="GJ50" s="9"/>
      <c r="GK50" s="9"/>
      <c r="GL50" s="9"/>
      <c r="GM50" s="9"/>
      <c r="GN50" s="9"/>
      <c r="GO50" s="9"/>
      <c r="GP50" s="9"/>
      <c r="GQ50" s="9"/>
      <c r="GR50" s="9"/>
      <c r="GS50" s="9"/>
      <c r="GT50" s="9"/>
      <c r="GU50" s="9"/>
      <c r="GV50" s="9"/>
      <c r="GW50" s="9"/>
      <c r="GX50" s="9"/>
      <c r="GY50" s="9"/>
      <c r="GZ50" s="9"/>
      <c r="HA50" s="9"/>
      <c r="HB50" s="9"/>
      <c r="HC50" s="9"/>
      <c r="HD50" s="9"/>
      <c r="HE50" s="9"/>
      <c r="HF50" s="9"/>
      <c r="HG50" s="9"/>
      <c r="HH50" s="9"/>
      <c r="HI50" s="9"/>
      <c r="HJ50" s="9"/>
      <c r="HK50" s="9"/>
      <c r="HL50" s="9"/>
      <c r="HM50" s="9"/>
      <c r="HN50" s="9"/>
      <c r="HO50" s="9"/>
      <c r="HP50" s="9"/>
      <c r="HQ50" s="9"/>
      <c r="HR50" s="9"/>
      <c r="HS50" s="9"/>
      <c r="HT50" s="9"/>
      <c r="HU50" s="9"/>
      <c r="HV50" s="9"/>
      <c r="HW50" s="9"/>
      <c r="HX50" s="9"/>
      <c r="HY50" s="9"/>
      <c r="HZ50" s="9"/>
      <c r="IA50" s="9"/>
      <c r="IB50" s="9"/>
      <c r="IC50" s="9"/>
      <c r="ID50" s="9"/>
      <c r="IE50" s="9"/>
      <c r="IF50" s="9"/>
      <c r="IG50" s="9"/>
      <c r="IH50" s="9"/>
      <c r="II50" s="9"/>
      <c r="IJ50" s="9"/>
      <c r="IK50" s="9"/>
      <c r="IL50" s="9"/>
      <c r="IM50" s="9"/>
      <c r="IN50" s="9"/>
      <c r="IO50" s="9"/>
      <c r="IP50" s="9"/>
      <c r="IQ50" s="9"/>
      <c r="IR50" s="9"/>
      <c r="IS50" s="9"/>
    </row>
    <row r="51" spans="1:253" s="10" customFormat="1" ht="18" customHeight="1" outlineLevel="1">
      <c r="A51" s="67"/>
      <c r="B51" s="51" t="s">
        <v>40</v>
      </c>
      <c r="C51" s="91">
        <v>5142</v>
      </c>
      <c r="D51" s="91">
        <v>1503</v>
      </c>
      <c r="E51" s="91">
        <v>6645</v>
      </c>
      <c r="F51" s="91">
        <v>5011</v>
      </c>
      <c r="G51" s="91">
        <v>11656</v>
      </c>
      <c r="H51" s="91">
        <v>8493</v>
      </c>
      <c r="I51" s="92">
        <v>357</v>
      </c>
      <c r="J51" s="91">
        <v>8850</v>
      </c>
      <c r="K51" s="91">
        <v>5368</v>
      </c>
      <c r="L51" s="91">
        <v>22137</v>
      </c>
      <c r="M51" s="91">
        <v>4064</v>
      </c>
      <c r="N51" s="91">
        <v>4289</v>
      </c>
      <c r="O51" s="67"/>
      <c r="P51" s="67"/>
      <c r="Q51" s="11"/>
      <c r="R51" s="25"/>
      <c r="S51" s="25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9"/>
      <c r="DA51" s="9"/>
      <c r="DB51" s="9"/>
      <c r="DC51" s="9"/>
      <c r="DD51" s="9"/>
      <c r="DE51" s="9"/>
      <c r="DF51" s="9"/>
      <c r="DG51" s="9"/>
      <c r="DH51" s="9"/>
      <c r="DI51" s="9"/>
      <c r="DJ51" s="9"/>
      <c r="DK51" s="9"/>
      <c r="DL51" s="9"/>
      <c r="DM51" s="9"/>
      <c r="DN51" s="9"/>
      <c r="DO51" s="9"/>
      <c r="DP51" s="9"/>
      <c r="DQ51" s="9"/>
      <c r="DR51" s="9"/>
      <c r="DS51" s="9"/>
      <c r="DT51" s="9"/>
      <c r="DU51" s="9"/>
      <c r="DV51" s="9"/>
      <c r="DW51" s="9"/>
      <c r="DX51" s="9"/>
      <c r="DY51" s="9"/>
      <c r="DZ51" s="9"/>
      <c r="EA51" s="9"/>
      <c r="EB51" s="9"/>
      <c r="EC51" s="9"/>
      <c r="ED51" s="9"/>
      <c r="EE51" s="9"/>
      <c r="EF51" s="9"/>
      <c r="EG51" s="9"/>
      <c r="EH51" s="9"/>
      <c r="EI51" s="9"/>
      <c r="EJ51" s="9"/>
      <c r="EK51" s="9"/>
      <c r="EL51" s="9"/>
      <c r="EM51" s="9"/>
      <c r="EN51" s="9"/>
      <c r="EO51" s="9"/>
      <c r="EP51" s="9"/>
      <c r="EQ51" s="9"/>
      <c r="ER51" s="9"/>
      <c r="ES51" s="9"/>
      <c r="ET51" s="9"/>
      <c r="EU51" s="9"/>
      <c r="EV51" s="9"/>
      <c r="EW51" s="9"/>
      <c r="EX51" s="9"/>
      <c r="EY51" s="9"/>
      <c r="EZ51" s="9"/>
      <c r="FA51" s="9"/>
      <c r="FB51" s="9"/>
      <c r="FC51" s="9"/>
      <c r="FD51" s="9"/>
      <c r="FE51" s="9"/>
      <c r="FF51" s="9"/>
      <c r="FG51" s="9"/>
      <c r="FH51" s="9"/>
      <c r="FI51" s="9"/>
      <c r="FJ51" s="9"/>
      <c r="FK51" s="9"/>
      <c r="FL51" s="9"/>
      <c r="FM51" s="9"/>
      <c r="FN51" s="9"/>
      <c r="FO51" s="9"/>
      <c r="FP51" s="9"/>
      <c r="FQ51" s="9"/>
      <c r="FR51" s="9"/>
      <c r="FS51" s="9"/>
      <c r="FT51" s="9"/>
      <c r="FU51" s="9"/>
      <c r="FV51" s="9"/>
      <c r="FW51" s="9"/>
      <c r="FX51" s="9"/>
      <c r="FY51" s="9"/>
      <c r="FZ51" s="9"/>
      <c r="GA51" s="9"/>
      <c r="GB51" s="9"/>
      <c r="GC51" s="9"/>
      <c r="GD51" s="9"/>
      <c r="GE51" s="9"/>
      <c r="GF51" s="9"/>
      <c r="GG51" s="9"/>
      <c r="GH51" s="9"/>
      <c r="GI51" s="9"/>
      <c r="GJ51" s="9"/>
      <c r="GK51" s="9"/>
      <c r="GL51" s="9"/>
      <c r="GM51" s="9"/>
      <c r="GN51" s="9"/>
      <c r="GO51" s="9"/>
      <c r="GP51" s="9"/>
      <c r="GQ51" s="9"/>
      <c r="GR51" s="9"/>
      <c r="GS51" s="9"/>
      <c r="GT51" s="9"/>
      <c r="GU51" s="9"/>
      <c r="GV51" s="9"/>
      <c r="GW51" s="9"/>
      <c r="GX51" s="9"/>
      <c r="GY51" s="9"/>
      <c r="GZ51" s="9"/>
      <c r="HA51" s="9"/>
      <c r="HB51" s="9"/>
      <c r="HC51" s="9"/>
      <c r="HD51" s="9"/>
      <c r="HE51" s="9"/>
      <c r="HF51" s="9"/>
      <c r="HG51" s="9"/>
      <c r="HH51" s="9"/>
      <c r="HI51" s="9"/>
      <c r="HJ51" s="9"/>
      <c r="HK51" s="9"/>
      <c r="HL51" s="9"/>
      <c r="HM51" s="9"/>
      <c r="HN51" s="9"/>
      <c r="HO51" s="9"/>
      <c r="HP51" s="9"/>
      <c r="HQ51" s="9"/>
      <c r="HR51" s="9"/>
      <c r="HS51" s="9"/>
      <c r="HT51" s="9"/>
      <c r="HU51" s="9"/>
      <c r="HV51" s="9"/>
      <c r="HW51" s="9"/>
      <c r="HX51" s="9"/>
      <c r="HY51" s="9"/>
      <c r="HZ51" s="9"/>
      <c r="IA51" s="9"/>
      <c r="IB51" s="9"/>
      <c r="IC51" s="9"/>
      <c r="ID51" s="9"/>
      <c r="IE51" s="9"/>
      <c r="IF51" s="9"/>
      <c r="IG51" s="9"/>
      <c r="IH51" s="9"/>
      <c r="II51" s="9"/>
      <c r="IJ51" s="9"/>
      <c r="IK51" s="9"/>
      <c r="IL51" s="9"/>
      <c r="IM51" s="9"/>
      <c r="IN51" s="9"/>
      <c r="IO51" s="9"/>
      <c r="IP51" s="9"/>
      <c r="IQ51" s="9"/>
      <c r="IR51" s="9"/>
      <c r="IS51" s="9"/>
    </row>
    <row r="52" spans="1:19" s="9" customFormat="1" ht="18" customHeight="1" outlineLevel="1">
      <c r="A52" s="71"/>
      <c r="B52" s="58" t="s">
        <v>82</v>
      </c>
      <c r="C52" s="59">
        <f aca="true" t="shared" si="3" ref="C52:N52">SUM(C44:C51)</f>
        <v>52550</v>
      </c>
      <c r="D52" s="59">
        <f t="shared" si="3"/>
        <v>30141</v>
      </c>
      <c r="E52" s="59">
        <f t="shared" si="3"/>
        <v>82691</v>
      </c>
      <c r="F52" s="59">
        <f t="shared" si="3"/>
        <v>67312</v>
      </c>
      <c r="G52" s="59">
        <f t="shared" si="3"/>
        <v>150003</v>
      </c>
      <c r="H52" s="59">
        <f t="shared" si="3"/>
        <v>122956</v>
      </c>
      <c r="I52" s="59">
        <f t="shared" si="3"/>
        <v>21586</v>
      </c>
      <c r="J52" s="59">
        <f t="shared" si="3"/>
        <v>144542</v>
      </c>
      <c r="K52" s="59">
        <f t="shared" si="3"/>
        <v>88898</v>
      </c>
      <c r="L52" s="59">
        <f t="shared" si="3"/>
        <v>312808</v>
      </c>
      <c r="M52" s="59">
        <f t="shared" si="3"/>
        <v>77820</v>
      </c>
      <c r="N52" s="59">
        <f t="shared" si="3"/>
        <v>64599</v>
      </c>
      <c r="O52" s="71"/>
      <c r="P52" s="71"/>
      <c r="Q52" s="8"/>
      <c r="R52" s="25"/>
      <c r="S52" s="25"/>
    </row>
    <row r="53" spans="1:17" s="48" customFormat="1" ht="18" customHeight="1">
      <c r="A53" s="103" t="s">
        <v>41</v>
      </c>
      <c r="B53" s="60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0"/>
      <c r="P53" s="60"/>
      <c r="Q53" s="47"/>
    </row>
    <row r="54" spans="1:253" s="36" customFormat="1" ht="18" customHeight="1" outlineLevel="1">
      <c r="A54" s="64"/>
      <c r="B54" s="52" t="s">
        <v>42</v>
      </c>
      <c r="C54" s="99">
        <v>8819</v>
      </c>
      <c r="D54" s="99">
        <v>4418</v>
      </c>
      <c r="E54" s="99">
        <v>13237</v>
      </c>
      <c r="F54" s="99">
        <v>9849</v>
      </c>
      <c r="G54" s="99">
        <v>23086</v>
      </c>
      <c r="H54" s="99">
        <v>13256</v>
      </c>
      <c r="I54" s="99">
        <v>1161</v>
      </c>
      <c r="J54" s="99">
        <v>14417</v>
      </c>
      <c r="K54" s="99">
        <v>11010</v>
      </c>
      <c r="L54" s="99">
        <v>44894</v>
      </c>
      <c r="M54" s="99">
        <v>11428</v>
      </c>
      <c r="N54" s="99">
        <v>12609</v>
      </c>
      <c r="O54" s="64"/>
      <c r="P54" s="64"/>
      <c r="Q54" s="32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4"/>
      <c r="AY54" s="34"/>
      <c r="AZ54" s="34"/>
      <c r="BA54" s="34"/>
      <c r="BB54" s="34"/>
      <c r="BC54" s="34"/>
      <c r="BD54" s="34"/>
      <c r="BE54" s="34"/>
      <c r="BF54" s="34"/>
      <c r="BG54" s="34"/>
      <c r="BH54" s="34"/>
      <c r="BI54" s="34"/>
      <c r="BJ54" s="34"/>
      <c r="BK54" s="34"/>
      <c r="BL54" s="34"/>
      <c r="BM54" s="34"/>
      <c r="BN54" s="34"/>
      <c r="BO54" s="34"/>
      <c r="BP54" s="34"/>
      <c r="BQ54" s="34"/>
      <c r="BR54" s="34"/>
      <c r="BS54" s="34"/>
      <c r="BT54" s="34"/>
      <c r="BU54" s="34"/>
      <c r="BV54" s="34"/>
      <c r="BW54" s="34"/>
      <c r="BX54" s="34"/>
      <c r="BY54" s="34"/>
      <c r="BZ54" s="34"/>
      <c r="CA54" s="34"/>
      <c r="CB54" s="34"/>
      <c r="CC54" s="34"/>
      <c r="CD54" s="34"/>
      <c r="CE54" s="34"/>
      <c r="CF54" s="34"/>
      <c r="CG54" s="34"/>
      <c r="CH54" s="34"/>
      <c r="CI54" s="34"/>
      <c r="CJ54" s="34"/>
      <c r="CK54" s="34"/>
      <c r="CL54" s="34"/>
      <c r="CM54" s="34"/>
      <c r="CN54" s="34"/>
      <c r="CO54" s="34"/>
      <c r="CP54" s="34"/>
      <c r="CQ54" s="34"/>
      <c r="CR54" s="34"/>
      <c r="CS54" s="34"/>
      <c r="CT54" s="34"/>
      <c r="CU54" s="34"/>
      <c r="CV54" s="34"/>
      <c r="CW54" s="34"/>
      <c r="CX54" s="34"/>
      <c r="CY54" s="34"/>
      <c r="CZ54" s="34"/>
      <c r="DA54" s="34"/>
      <c r="DB54" s="34"/>
      <c r="DC54" s="34"/>
      <c r="DD54" s="34"/>
      <c r="DE54" s="34"/>
      <c r="DF54" s="34"/>
      <c r="DG54" s="34"/>
      <c r="DH54" s="34"/>
      <c r="DI54" s="34"/>
      <c r="DJ54" s="34"/>
      <c r="DK54" s="34"/>
      <c r="DL54" s="34"/>
      <c r="DM54" s="34"/>
      <c r="DN54" s="34"/>
      <c r="DO54" s="34"/>
      <c r="DP54" s="34"/>
      <c r="DQ54" s="34"/>
      <c r="DR54" s="34"/>
      <c r="DS54" s="34"/>
      <c r="DT54" s="34"/>
      <c r="DU54" s="34"/>
      <c r="DV54" s="34"/>
      <c r="DW54" s="34"/>
      <c r="DX54" s="34"/>
      <c r="DY54" s="34"/>
      <c r="DZ54" s="34"/>
      <c r="EA54" s="34"/>
      <c r="EB54" s="34"/>
      <c r="EC54" s="34"/>
      <c r="ED54" s="34"/>
      <c r="EE54" s="34"/>
      <c r="EF54" s="34"/>
      <c r="EG54" s="34"/>
      <c r="EH54" s="34"/>
      <c r="EI54" s="34"/>
      <c r="EJ54" s="34"/>
      <c r="EK54" s="34"/>
      <c r="EL54" s="34"/>
      <c r="EM54" s="34"/>
      <c r="EN54" s="34"/>
      <c r="EO54" s="34"/>
      <c r="EP54" s="34"/>
      <c r="EQ54" s="34"/>
      <c r="ER54" s="34"/>
      <c r="ES54" s="34"/>
      <c r="ET54" s="34"/>
      <c r="EU54" s="34"/>
      <c r="EV54" s="34"/>
      <c r="EW54" s="34"/>
      <c r="EX54" s="34"/>
      <c r="EY54" s="34"/>
      <c r="EZ54" s="34"/>
      <c r="FA54" s="34"/>
      <c r="FB54" s="34"/>
      <c r="FC54" s="34"/>
      <c r="FD54" s="34"/>
      <c r="FE54" s="34"/>
      <c r="FF54" s="34"/>
      <c r="FG54" s="34"/>
      <c r="FH54" s="34"/>
      <c r="FI54" s="34"/>
      <c r="FJ54" s="34"/>
      <c r="FK54" s="34"/>
      <c r="FL54" s="34"/>
      <c r="FM54" s="34"/>
      <c r="FN54" s="34"/>
      <c r="FO54" s="34"/>
      <c r="FP54" s="34"/>
      <c r="FQ54" s="34"/>
      <c r="FR54" s="34"/>
      <c r="FS54" s="34"/>
      <c r="FT54" s="34"/>
      <c r="FU54" s="34"/>
      <c r="FV54" s="34"/>
      <c r="FW54" s="34"/>
      <c r="FX54" s="34"/>
      <c r="FY54" s="34"/>
      <c r="FZ54" s="34"/>
      <c r="GA54" s="34"/>
      <c r="GB54" s="34"/>
      <c r="GC54" s="34"/>
      <c r="GD54" s="34"/>
      <c r="GE54" s="34"/>
      <c r="GF54" s="34"/>
      <c r="GG54" s="34"/>
      <c r="GH54" s="34"/>
      <c r="GI54" s="34"/>
      <c r="GJ54" s="34"/>
      <c r="GK54" s="34"/>
      <c r="GL54" s="34"/>
      <c r="GM54" s="34"/>
      <c r="GN54" s="34"/>
      <c r="GO54" s="34"/>
      <c r="GP54" s="34"/>
      <c r="GQ54" s="34"/>
      <c r="GR54" s="34"/>
      <c r="GS54" s="34"/>
      <c r="GT54" s="34"/>
      <c r="GU54" s="34"/>
      <c r="GV54" s="34"/>
      <c r="GW54" s="34"/>
      <c r="GX54" s="34"/>
      <c r="GY54" s="34"/>
      <c r="GZ54" s="34"/>
      <c r="HA54" s="34"/>
      <c r="HB54" s="34"/>
      <c r="HC54" s="34"/>
      <c r="HD54" s="34"/>
      <c r="HE54" s="34"/>
      <c r="HF54" s="34"/>
      <c r="HG54" s="34"/>
      <c r="HH54" s="34"/>
      <c r="HI54" s="34"/>
      <c r="HJ54" s="34"/>
      <c r="HK54" s="34"/>
      <c r="HL54" s="34"/>
      <c r="HM54" s="34"/>
      <c r="HN54" s="34"/>
      <c r="HO54" s="34"/>
      <c r="HP54" s="34"/>
      <c r="HQ54" s="34"/>
      <c r="HR54" s="34"/>
      <c r="HS54" s="34"/>
      <c r="HT54" s="34"/>
      <c r="HU54" s="34"/>
      <c r="HV54" s="34"/>
      <c r="HW54" s="34"/>
      <c r="HX54" s="34"/>
      <c r="HY54" s="34"/>
      <c r="HZ54" s="34"/>
      <c r="IA54" s="34"/>
      <c r="IB54" s="34"/>
      <c r="IC54" s="34"/>
      <c r="ID54" s="34"/>
      <c r="IE54" s="34"/>
      <c r="IF54" s="34"/>
      <c r="IG54" s="34"/>
      <c r="IH54" s="34"/>
      <c r="II54" s="34"/>
      <c r="IJ54" s="34"/>
      <c r="IK54" s="34"/>
      <c r="IL54" s="34"/>
      <c r="IM54" s="34"/>
      <c r="IN54" s="34"/>
      <c r="IO54" s="34"/>
      <c r="IP54" s="34"/>
      <c r="IQ54" s="34"/>
      <c r="IR54" s="34"/>
      <c r="IS54" s="34"/>
    </row>
    <row r="55" spans="1:253" s="30" customFormat="1" ht="18" customHeight="1" outlineLevel="1">
      <c r="A55" s="68"/>
      <c r="B55" s="51" t="s">
        <v>43</v>
      </c>
      <c r="C55" s="91">
        <v>5432</v>
      </c>
      <c r="D55" s="91">
        <v>3636</v>
      </c>
      <c r="E55" s="91">
        <v>9068</v>
      </c>
      <c r="F55" s="91">
        <v>9649</v>
      </c>
      <c r="G55" s="91">
        <v>18717</v>
      </c>
      <c r="H55" s="91">
        <v>9655</v>
      </c>
      <c r="I55" s="91">
        <v>1557</v>
      </c>
      <c r="J55" s="91">
        <v>11212</v>
      </c>
      <c r="K55" s="91">
        <v>11206</v>
      </c>
      <c r="L55" s="91">
        <v>34806</v>
      </c>
      <c r="M55" s="91">
        <v>6722</v>
      </c>
      <c r="N55" s="91">
        <v>10948</v>
      </c>
      <c r="O55" s="68"/>
      <c r="P55" s="68"/>
      <c r="Q55" s="29"/>
      <c r="R55" s="34"/>
      <c r="S55" s="34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  <c r="BA55" s="28"/>
      <c r="BB55" s="28"/>
      <c r="BC55" s="28"/>
      <c r="BD55" s="28"/>
      <c r="BE55" s="28"/>
      <c r="BF55" s="28"/>
      <c r="BG55" s="28"/>
      <c r="BH55" s="28"/>
      <c r="BI55" s="28"/>
      <c r="BJ55" s="28"/>
      <c r="BK55" s="28"/>
      <c r="BL55" s="28"/>
      <c r="BM55" s="28"/>
      <c r="BN55" s="28"/>
      <c r="BO55" s="28"/>
      <c r="BP55" s="28"/>
      <c r="BQ55" s="28"/>
      <c r="BR55" s="28"/>
      <c r="BS55" s="28"/>
      <c r="BT55" s="28"/>
      <c r="BU55" s="28"/>
      <c r="BV55" s="28"/>
      <c r="BW55" s="28"/>
      <c r="BX55" s="28"/>
      <c r="BY55" s="28"/>
      <c r="BZ55" s="28"/>
      <c r="CA55" s="28"/>
      <c r="CB55" s="28"/>
      <c r="CC55" s="28"/>
      <c r="CD55" s="28"/>
      <c r="CE55" s="28"/>
      <c r="CF55" s="28"/>
      <c r="CG55" s="28"/>
      <c r="CH55" s="28"/>
      <c r="CI55" s="28"/>
      <c r="CJ55" s="28"/>
      <c r="CK55" s="28"/>
      <c r="CL55" s="28"/>
      <c r="CM55" s="28"/>
      <c r="CN55" s="28"/>
      <c r="CO55" s="28"/>
      <c r="CP55" s="28"/>
      <c r="CQ55" s="28"/>
      <c r="CR55" s="28"/>
      <c r="CS55" s="28"/>
      <c r="CT55" s="28"/>
      <c r="CU55" s="28"/>
      <c r="CV55" s="28"/>
      <c r="CW55" s="28"/>
      <c r="CX55" s="28"/>
      <c r="CY55" s="28"/>
      <c r="CZ55" s="28"/>
      <c r="DA55" s="28"/>
      <c r="DB55" s="28"/>
      <c r="DC55" s="28"/>
      <c r="DD55" s="28"/>
      <c r="DE55" s="28"/>
      <c r="DF55" s="28"/>
      <c r="DG55" s="28"/>
      <c r="DH55" s="28"/>
      <c r="DI55" s="28"/>
      <c r="DJ55" s="28"/>
      <c r="DK55" s="28"/>
      <c r="DL55" s="28"/>
      <c r="DM55" s="28"/>
      <c r="DN55" s="28"/>
      <c r="DO55" s="28"/>
      <c r="DP55" s="28"/>
      <c r="DQ55" s="28"/>
      <c r="DR55" s="28"/>
      <c r="DS55" s="28"/>
      <c r="DT55" s="28"/>
      <c r="DU55" s="28"/>
      <c r="DV55" s="28"/>
      <c r="DW55" s="28"/>
      <c r="DX55" s="28"/>
      <c r="DY55" s="28"/>
      <c r="DZ55" s="28"/>
      <c r="EA55" s="28"/>
      <c r="EB55" s="28"/>
      <c r="EC55" s="28"/>
      <c r="ED55" s="28"/>
      <c r="EE55" s="28"/>
      <c r="EF55" s="28"/>
      <c r="EG55" s="28"/>
      <c r="EH55" s="28"/>
      <c r="EI55" s="28"/>
      <c r="EJ55" s="28"/>
      <c r="EK55" s="28"/>
      <c r="EL55" s="28"/>
      <c r="EM55" s="28"/>
      <c r="EN55" s="28"/>
      <c r="EO55" s="28"/>
      <c r="EP55" s="28"/>
      <c r="EQ55" s="28"/>
      <c r="ER55" s="28"/>
      <c r="ES55" s="28"/>
      <c r="ET55" s="28"/>
      <c r="EU55" s="28"/>
      <c r="EV55" s="28"/>
      <c r="EW55" s="28"/>
      <c r="EX55" s="28"/>
      <c r="EY55" s="28"/>
      <c r="EZ55" s="28"/>
      <c r="FA55" s="28"/>
      <c r="FB55" s="28"/>
      <c r="FC55" s="28"/>
      <c r="FD55" s="28"/>
      <c r="FE55" s="28"/>
      <c r="FF55" s="28"/>
      <c r="FG55" s="28"/>
      <c r="FH55" s="28"/>
      <c r="FI55" s="28"/>
      <c r="FJ55" s="28"/>
      <c r="FK55" s="28"/>
      <c r="FL55" s="28"/>
      <c r="FM55" s="28"/>
      <c r="FN55" s="28"/>
      <c r="FO55" s="28"/>
      <c r="FP55" s="28"/>
      <c r="FQ55" s="28"/>
      <c r="FR55" s="28"/>
      <c r="FS55" s="28"/>
      <c r="FT55" s="28"/>
      <c r="FU55" s="28"/>
      <c r="FV55" s="28"/>
      <c r="FW55" s="28"/>
      <c r="FX55" s="28"/>
      <c r="FY55" s="28"/>
      <c r="FZ55" s="28"/>
      <c r="GA55" s="28"/>
      <c r="GB55" s="28"/>
      <c r="GC55" s="28"/>
      <c r="GD55" s="28"/>
      <c r="GE55" s="28"/>
      <c r="GF55" s="28"/>
      <c r="GG55" s="28"/>
      <c r="GH55" s="28"/>
      <c r="GI55" s="28"/>
      <c r="GJ55" s="28"/>
      <c r="GK55" s="28"/>
      <c r="GL55" s="28"/>
      <c r="GM55" s="28"/>
      <c r="GN55" s="28"/>
      <c r="GO55" s="28"/>
      <c r="GP55" s="28"/>
      <c r="GQ55" s="28"/>
      <c r="GR55" s="28"/>
      <c r="GS55" s="28"/>
      <c r="GT55" s="28"/>
      <c r="GU55" s="28"/>
      <c r="GV55" s="28"/>
      <c r="GW55" s="28"/>
      <c r="GX55" s="28"/>
      <c r="GY55" s="28"/>
      <c r="GZ55" s="28"/>
      <c r="HA55" s="28"/>
      <c r="HB55" s="28"/>
      <c r="HC55" s="28"/>
      <c r="HD55" s="28"/>
      <c r="HE55" s="28"/>
      <c r="HF55" s="28"/>
      <c r="HG55" s="28"/>
      <c r="HH55" s="28"/>
      <c r="HI55" s="28"/>
      <c r="HJ55" s="28"/>
      <c r="HK55" s="28"/>
      <c r="HL55" s="28"/>
      <c r="HM55" s="28"/>
      <c r="HN55" s="28"/>
      <c r="HO55" s="28"/>
      <c r="HP55" s="28"/>
      <c r="HQ55" s="28"/>
      <c r="HR55" s="28"/>
      <c r="HS55" s="28"/>
      <c r="HT55" s="28"/>
      <c r="HU55" s="28"/>
      <c r="HV55" s="28"/>
      <c r="HW55" s="28"/>
      <c r="HX55" s="28"/>
      <c r="HY55" s="28"/>
      <c r="HZ55" s="28"/>
      <c r="IA55" s="28"/>
      <c r="IB55" s="28"/>
      <c r="IC55" s="28"/>
      <c r="ID55" s="28"/>
      <c r="IE55" s="28"/>
      <c r="IF55" s="28"/>
      <c r="IG55" s="28"/>
      <c r="IH55" s="28"/>
      <c r="II55" s="28"/>
      <c r="IJ55" s="28"/>
      <c r="IK55" s="28"/>
      <c r="IL55" s="28"/>
      <c r="IM55" s="28"/>
      <c r="IN55" s="28"/>
      <c r="IO55" s="28"/>
      <c r="IP55" s="28"/>
      <c r="IQ55" s="28"/>
      <c r="IR55" s="28"/>
      <c r="IS55" s="28"/>
    </row>
    <row r="56" spans="1:17" s="30" customFormat="1" ht="18" customHeight="1" outlineLevel="1">
      <c r="A56" s="67"/>
      <c r="B56" s="51" t="s">
        <v>44</v>
      </c>
      <c r="C56" s="91">
        <v>6459</v>
      </c>
      <c r="D56" s="91">
        <v>5562</v>
      </c>
      <c r="E56" s="91">
        <v>12021</v>
      </c>
      <c r="F56" s="91">
        <v>12450</v>
      </c>
      <c r="G56" s="91">
        <v>24471</v>
      </c>
      <c r="H56" s="91">
        <v>12297</v>
      </c>
      <c r="I56" s="91">
        <v>945</v>
      </c>
      <c r="J56" s="91">
        <v>13242</v>
      </c>
      <c r="K56" s="91">
        <v>13395</v>
      </c>
      <c r="L56" s="91">
        <v>40810</v>
      </c>
      <c r="M56" s="91">
        <v>10037</v>
      </c>
      <c r="N56" s="91">
        <v>10916</v>
      </c>
      <c r="O56" s="67"/>
      <c r="P56" s="67"/>
      <c r="Q56" s="29"/>
    </row>
    <row r="57" spans="1:17" s="30" customFormat="1" ht="18" customHeight="1" outlineLevel="1">
      <c r="A57" s="67"/>
      <c r="B57" s="51" t="s">
        <v>45</v>
      </c>
      <c r="C57" s="91">
        <v>6724</v>
      </c>
      <c r="D57" s="91">
        <v>5787</v>
      </c>
      <c r="E57" s="91">
        <v>12511</v>
      </c>
      <c r="F57" s="91">
        <v>9363</v>
      </c>
      <c r="G57" s="91">
        <v>21874</v>
      </c>
      <c r="H57" s="91">
        <v>10326</v>
      </c>
      <c r="I57" s="91">
        <v>220</v>
      </c>
      <c r="J57" s="91">
        <v>10546</v>
      </c>
      <c r="K57" s="91">
        <v>9583</v>
      </c>
      <c r="L57" s="91">
        <v>36071</v>
      </c>
      <c r="M57" s="91">
        <v>6606</v>
      </c>
      <c r="N57" s="91">
        <v>12724</v>
      </c>
      <c r="O57" s="67"/>
      <c r="P57" s="67"/>
      <c r="Q57" s="29"/>
    </row>
    <row r="58" spans="1:17" s="30" customFormat="1" ht="18" customHeight="1" outlineLevel="1">
      <c r="A58" s="67"/>
      <c r="B58" s="51" t="s">
        <v>46</v>
      </c>
      <c r="C58" s="91">
        <v>14103</v>
      </c>
      <c r="D58" s="91">
        <v>7688</v>
      </c>
      <c r="E58" s="91">
        <v>21791</v>
      </c>
      <c r="F58" s="91">
        <v>22205</v>
      </c>
      <c r="G58" s="91">
        <v>43996</v>
      </c>
      <c r="H58" s="91">
        <v>18477</v>
      </c>
      <c r="I58" s="91">
        <v>4267</v>
      </c>
      <c r="J58" s="91">
        <v>22744</v>
      </c>
      <c r="K58" s="91">
        <v>26472</v>
      </c>
      <c r="L58" s="91">
        <v>73910</v>
      </c>
      <c r="M58" s="91">
        <v>11254</v>
      </c>
      <c r="N58" s="91">
        <v>25540</v>
      </c>
      <c r="O58" s="67"/>
      <c r="P58" s="67"/>
      <c r="Q58" s="29"/>
    </row>
    <row r="59" spans="1:17" s="30" customFormat="1" ht="18" customHeight="1" outlineLevel="1">
      <c r="A59" s="67"/>
      <c r="B59" s="51" t="s">
        <v>47</v>
      </c>
      <c r="C59" s="91">
        <v>50997</v>
      </c>
      <c r="D59" s="91">
        <v>20385</v>
      </c>
      <c r="E59" s="91">
        <v>71382</v>
      </c>
      <c r="F59" s="91">
        <v>42739</v>
      </c>
      <c r="G59" s="91">
        <v>114121</v>
      </c>
      <c r="H59" s="91">
        <v>37386</v>
      </c>
      <c r="I59" s="91">
        <v>5880</v>
      </c>
      <c r="J59" s="91">
        <v>43266</v>
      </c>
      <c r="K59" s="91">
        <v>48619</v>
      </c>
      <c r="L59" s="91">
        <v>170767</v>
      </c>
      <c r="M59" s="91">
        <v>27297</v>
      </c>
      <c r="N59" s="91">
        <v>50113</v>
      </c>
      <c r="O59" s="67"/>
      <c r="P59" s="67"/>
      <c r="Q59" s="29"/>
    </row>
    <row r="60" spans="1:17" s="30" customFormat="1" ht="18" customHeight="1" outlineLevel="1">
      <c r="A60" s="50"/>
      <c r="B60" s="51" t="s">
        <v>48</v>
      </c>
      <c r="C60" s="91">
        <v>14504</v>
      </c>
      <c r="D60" s="91">
        <v>7898</v>
      </c>
      <c r="E60" s="91">
        <v>22402</v>
      </c>
      <c r="F60" s="91">
        <v>14162</v>
      </c>
      <c r="G60" s="91">
        <v>36564</v>
      </c>
      <c r="H60" s="91">
        <v>18487</v>
      </c>
      <c r="I60" s="91">
        <v>2621</v>
      </c>
      <c r="J60" s="91">
        <v>21108</v>
      </c>
      <c r="K60" s="91">
        <v>16783</v>
      </c>
      <c r="L60" s="91">
        <v>61810</v>
      </c>
      <c r="M60" s="91">
        <v>16408</v>
      </c>
      <c r="N60" s="91">
        <v>13489</v>
      </c>
      <c r="O60" s="67"/>
      <c r="P60" s="67"/>
      <c r="Q60" s="29"/>
    </row>
    <row r="61" spans="1:17" s="30" customFormat="1" ht="18" customHeight="1" outlineLevel="1">
      <c r="A61" s="50"/>
      <c r="B61" s="51" t="s">
        <v>49</v>
      </c>
      <c r="C61" s="91">
        <v>5551</v>
      </c>
      <c r="D61" s="91">
        <v>3374</v>
      </c>
      <c r="E61" s="91">
        <v>8925</v>
      </c>
      <c r="F61" s="91">
        <v>13438</v>
      </c>
      <c r="G61" s="91">
        <v>22363</v>
      </c>
      <c r="H61" s="91">
        <v>6625</v>
      </c>
      <c r="I61" s="91">
        <v>631</v>
      </c>
      <c r="J61" s="91">
        <v>7256</v>
      </c>
      <c r="K61" s="91">
        <v>14069</v>
      </c>
      <c r="L61" s="91">
        <v>36139</v>
      </c>
      <c r="M61" s="91">
        <v>8185</v>
      </c>
      <c r="N61" s="91">
        <v>14885</v>
      </c>
      <c r="O61" s="67"/>
      <c r="P61" s="67"/>
      <c r="Q61" s="32"/>
    </row>
    <row r="62" spans="1:17" s="30" customFormat="1" ht="18" customHeight="1" outlineLevel="1">
      <c r="A62" s="50"/>
      <c r="B62" s="72" t="s">
        <v>82</v>
      </c>
      <c r="C62" s="73">
        <f aca="true" t="shared" si="4" ref="C62:N62">SUM(C54:C61)</f>
        <v>112589</v>
      </c>
      <c r="D62" s="73">
        <f t="shared" si="4"/>
        <v>58748</v>
      </c>
      <c r="E62" s="73">
        <f t="shared" si="4"/>
        <v>171337</v>
      </c>
      <c r="F62" s="73">
        <f t="shared" si="4"/>
        <v>133855</v>
      </c>
      <c r="G62" s="73">
        <f t="shared" si="4"/>
        <v>305192</v>
      </c>
      <c r="H62" s="73">
        <f t="shared" si="4"/>
        <v>126509</v>
      </c>
      <c r="I62" s="73">
        <f t="shared" si="4"/>
        <v>17282</v>
      </c>
      <c r="J62" s="73">
        <f t="shared" si="4"/>
        <v>143791</v>
      </c>
      <c r="K62" s="73">
        <f t="shared" si="4"/>
        <v>151137</v>
      </c>
      <c r="L62" s="73">
        <f t="shared" si="4"/>
        <v>499207</v>
      </c>
      <c r="M62" s="73">
        <f t="shared" si="4"/>
        <v>97937</v>
      </c>
      <c r="N62" s="73">
        <f t="shared" si="4"/>
        <v>151224</v>
      </c>
      <c r="O62" s="67"/>
      <c r="P62" s="67"/>
      <c r="Q62" s="42"/>
    </row>
    <row r="63" spans="1:17" ht="18" customHeight="1" outlineLevel="1">
      <c r="A63" s="49"/>
      <c r="B63" s="74"/>
      <c r="C63" s="63" t="s">
        <v>67</v>
      </c>
      <c r="D63" s="63" t="s">
        <v>67</v>
      </c>
      <c r="E63" s="63" t="s">
        <v>70</v>
      </c>
      <c r="F63" s="63" t="s">
        <v>87</v>
      </c>
      <c r="G63" s="63" t="s">
        <v>73</v>
      </c>
      <c r="H63" s="63" t="s">
        <v>67</v>
      </c>
      <c r="I63" s="63" t="s">
        <v>72</v>
      </c>
      <c r="J63" s="63" t="s">
        <v>75</v>
      </c>
      <c r="K63" s="63" t="s">
        <v>72</v>
      </c>
      <c r="L63" s="63" t="s">
        <v>85</v>
      </c>
      <c r="M63" s="63" t="s">
        <v>78</v>
      </c>
      <c r="N63" s="63" t="s">
        <v>80</v>
      </c>
      <c r="O63" s="83"/>
      <c r="P63" s="83"/>
      <c r="Q63" s="5"/>
    </row>
    <row r="64" spans="1:17" ht="18" customHeight="1">
      <c r="A64" s="103" t="s">
        <v>50</v>
      </c>
      <c r="B64" s="110"/>
      <c r="C64" s="66" t="s">
        <v>68</v>
      </c>
      <c r="D64" s="66" t="s">
        <v>69</v>
      </c>
      <c r="E64" s="66" t="s">
        <v>74</v>
      </c>
      <c r="F64" s="66" t="s">
        <v>74</v>
      </c>
      <c r="G64" s="66" t="s">
        <v>74</v>
      </c>
      <c r="H64" s="66" t="s">
        <v>88</v>
      </c>
      <c r="I64" s="66" t="s">
        <v>88</v>
      </c>
      <c r="J64" s="66" t="s">
        <v>76</v>
      </c>
      <c r="K64" s="66" t="s">
        <v>77</v>
      </c>
      <c r="L64" s="66" t="s">
        <v>71</v>
      </c>
      <c r="M64" s="66" t="s">
        <v>79</v>
      </c>
      <c r="N64" s="66" t="s">
        <v>81</v>
      </c>
      <c r="O64" s="60"/>
      <c r="P64" s="60"/>
      <c r="Q64" s="4"/>
    </row>
    <row r="65" spans="1:17" s="10" customFormat="1" ht="18" customHeight="1" outlineLevel="1">
      <c r="A65" s="75"/>
      <c r="B65" s="51" t="s">
        <v>51</v>
      </c>
      <c r="C65" s="91">
        <v>10623</v>
      </c>
      <c r="D65" s="91">
        <v>7689</v>
      </c>
      <c r="E65" s="91">
        <v>18312</v>
      </c>
      <c r="F65" s="91">
        <v>9711</v>
      </c>
      <c r="G65" s="91">
        <v>28023</v>
      </c>
      <c r="H65" s="91">
        <v>20806</v>
      </c>
      <c r="I65" s="91">
        <v>2811</v>
      </c>
      <c r="J65" s="91">
        <v>23617</v>
      </c>
      <c r="K65" s="91">
        <v>12522</v>
      </c>
      <c r="L65" s="91">
        <v>56341</v>
      </c>
      <c r="M65" s="91">
        <v>15829</v>
      </c>
      <c r="N65" s="91">
        <v>9881</v>
      </c>
      <c r="O65" s="67"/>
      <c r="P65" s="67"/>
      <c r="Q65" s="15"/>
    </row>
    <row r="66" spans="1:253" s="10" customFormat="1" ht="18" customHeight="1" outlineLevel="1">
      <c r="A66" s="76"/>
      <c r="B66" s="51" t="s">
        <v>52</v>
      </c>
      <c r="C66" s="91">
        <v>8626</v>
      </c>
      <c r="D66" s="91">
        <v>4215</v>
      </c>
      <c r="E66" s="91">
        <v>12841</v>
      </c>
      <c r="F66" s="91">
        <v>9144</v>
      </c>
      <c r="G66" s="91">
        <v>21985</v>
      </c>
      <c r="H66" s="91">
        <v>26099</v>
      </c>
      <c r="I66" s="91">
        <v>2839</v>
      </c>
      <c r="J66" s="91">
        <v>28938</v>
      </c>
      <c r="K66" s="91">
        <v>11983</v>
      </c>
      <c r="L66" s="91">
        <v>56535</v>
      </c>
      <c r="M66" s="91">
        <v>18870</v>
      </c>
      <c r="N66" s="91">
        <v>15781</v>
      </c>
      <c r="O66" s="68"/>
      <c r="P66" s="68"/>
      <c r="Q66" s="16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4"/>
      <c r="BD66" s="14"/>
      <c r="BE66" s="14"/>
      <c r="BF66" s="14"/>
      <c r="BG66" s="14"/>
      <c r="BH66" s="14"/>
      <c r="BI66" s="14"/>
      <c r="BJ66" s="14"/>
      <c r="BK66" s="14"/>
      <c r="BL66" s="14"/>
      <c r="BM66" s="14"/>
      <c r="BN66" s="14"/>
      <c r="BO66" s="14"/>
      <c r="BP66" s="14"/>
      <c r="BQ66" s="14"/>
      <c r="BR66" s="14"/>
      <c r="BS66" s="14"/>
      <c r="BT66" s="14"/>
      <c r="BU66" s="14"/>
      <c r="BV66" s="14"/>
      <c r="BW66" s="14"/>
      <c r="BX66" s="14"/>
      <c r="BY66" s="14"/>
      <c r="BZ66" s="14"/>
      <c r="CA66" s="14"/>
      <c r="CB66" s="14"/>
      <c r="CC66" s="14"/>
      <c r="CD66" s="14"/>
      <c r="CE66" s="14"/>
      <c r="CF66" s="14"/>
      <c r="CG66" s="14"/>
      <c r="CH66" s="14"/>
      <c r="CI66" s="14"/>
      <c r="CJ66" s="14"/>
      <c r="CK66" s="14"/>
      <c r="CL66" s="14"/>
      <c r="CM66" s="14"/>
      <c r="CN66" s="14"/>
      <c r="CO66" s="14"/>
      <c r="CP66" s="14"/>
      <c r="CQ66" s="14"/>
      <c r="CR66" s="14"/>
      <c r="CS66" s="14"/>
      <c r="CT66" s="14"/>
      <c r="CU66" s="14"/>
      <c r="CV66" s="14"/>
      <c r="CW66" s="14"/>
      <c r="CX66" s="14"/>
      <c r="CY66" s="14"/>
      <c r="CZ66" s="14"/>
      <c r="DA66" s="14"/>
      <c r="DB66" s="14"/>
      <c r="DC66" s="14"/>
      <c r="DD66" s="14"/>
      <c r="DE66" s="14"/>
      <c r="DF66" s="14"/>
      <c r="DG66" s="14"/>
      <c r="DH66" s="14"/>
      <c r="DI66" s="14"/>
      <c r="DJ66" s="14"/>
      <c r="DK66" s="14"/>
      <c r="DL66" s="14"/>
      <c r="DM66" s="14"/>
      <c r="DN66" s="14"/>
      <c r="DO66" s="14"/>
      <c r="DP66" s="14"/>
      <c r="DQ66" s="14"/>
      <c r="DR66" s="14"/>
      <c r="DS66" s="14"/>
      <c r="DT66" s="14"/>
      <c r="DU66" s="14"/>
      <c r="DV66" s="14"/>
      <c r="DW66" s="14"/>
      <c r="DX66" s="14"/>
      <c r="DY66" s="14"/>
      <c r="DZ66" s="14"/>
      <c r="EA66" s="14"/>
      <c r="EB66" s="14"/>
      <c r="EC66" s="14"/>
      <c r="ED66" s="14"/>
      <c r="EE66" s="14"/>
      <c r="EF66" s="14"/>
      <c r="EG66" s="14"/>
      <c r="EH66" s="14"/>
      <c r="EI66" s="14"/>
      <c r="EJ66" s="14"/>
      <c r="EK66" s="14"/>
      <c r="EL66" s="14"/>
      <c r="EM66" s="14"/>
      <c r="EN66" s="14"/>
      <c r="EO66" s="14"/>
      <c r="EP66" s="14"/>
      <c r="EQ66" s="14"/>
      <c r="ER66" s="14"/>
      <c r="ES66" s="14"/>
      <c r="ET66" s="14"/>
      <c r="EU66" s="14"/>
      <c r="EV66" s="14"/>
      <c r="EW66" s="14"/>
      <c r="EX66" s="14"/>
      <c r="EY66" s="14"/>
      <c r="EZ66" s="14"/>
      <c r="FA66" s="14"/>
      <c r="FB66" s="14"/>
      <c r="FC66" s="14"/>
      <c r="FD66" s="14"/>
      <c r="FE66" s="14"/>
      <c r="FF66" s="14"/>
      <c r="FG66" s="14"/>
      <c r="FH66" s="14"/>
      <c r="FI66" s="14"/>
      <c r="FJ66" s="14"/>
      <c r="FK66" s="14"/>
      <c r="FL66" s="14"/>
      <c r="FM66" s="14"/>
      <c r="FN66" s="14"/>
      <c r="FO66" s="14"/>
      <c r="FP66" s="14"/>
      <c r="FQ66" s="14"/>
      <c r="FR66" s="14"/>
      <c r="FS66" s="14"/>
      <c r="FT66" s="14"/>
      <c r="FU66" s="14"/>
      <c r="FV66" s="14"/>
      <c r="FW66" s="14"/>
      <c r="FX66" s="14"/>
      <c r="FY66" s="14"/>
      <c r="FZ66" s="14"/>
      <c r="GA66" s="14"/>
      <c r="GB66" s="14"/>
      <c r="GC66" s="14"/>
      <c r="GD66" s="14"/>
      <c r="GE66" s="14"/>
      <c r="GF66" s="14"/>
      <c r="GG66" s="14"/>
      <c r="GH66" s="14"/>
      <c r="GI66" s="14"/>
      <c r="GJ66" s="14"/>
      <c r="GK66" s="14"/>
      <c r="GL66" s="14"/>
      <c r="GM66" s="14"/>
      <c r="GN66" s="14"/>
      <c r="GO66" s="14"/>
      <c r="GP66" s="14"/>
      <c r="GQ66" s="14"/>
      <c r="GR66" s="14"/>
      <c r="GS66" s="14"/>
      <c r="GT66" s="14"/>
      <c r="GU66" s="14"/>
      <c r="GV66" s="14"/>
      <c r="GW66" s="14"/>
      <c r="GX66" s="14"/>
      <c r="GY66" s="14"/>
      <c r="GZ66" s="14"/>
      <c r="HA66" s="14"/>
      <c r="HB66" s="14"/>
      <c r="HC66" s="14"/>
      <c r="HD66" s="14"/>
      <c r="HE66" s="14"/>
      <c r="HF66" s="14"/>
      <c r="HG66" s="14"/>
      <c r="HH66" s="14"/>
      <c r="HI66" s="14"/>
      <c r="HJ66" s="14"/>
      <c r="HK66" s="14"/>
      <c r="HL66" s="14"/>
      <c r="HM66" s="14"/>
      <c r="HN66" s="14"/>
      <c r="HO66" s="14"/>
      <c r="HP66" s="14"/>
      <c r="HQ66" s="14"/>
      <c r="HR66" s="14"/>
      <c r="HS66" s="14"/>
      <c r="HT66" s="14"/>
      <c r="HU66" s="14"/>
      <c r="HV66" s="14"/>
      <c r="HW66" s="14"/>
      <c r="HX66" s="14"/>
      <c r="HY66" s="14"/>
      <c r="HZ66" s="14"/>
      <c r="IA66" s="14"/>
      <c r="IB66" s="14"/>
      <c r="IC66" s="14"/>
      <c r="ID66" s="14"/>
      <c r="IE66" s="14"/>
      <c r="IF66" s="14"/>
      <c r="IG66" s="14"/>
      <c r="IH66" s="14"/>
      <c r="II66" s="14"/>
      <c r="IJ66" s="14"/>
      <c r="IK66" s="14"/>
      <c r="IL66" s="14"/>
      <c r="IM66" s="14"/>
      <c r="IN66" s="14"/>
      <c r="IO66" s="14"/>
      <c r="IP66" s="14"/>
      <c r="IQ66" s="14"/>
      <c r="IR66" s="14"/>
      <c r="IS66" s="14"/>
    </row>
    <row r="67" spans="1:253" s="10" customFormat="1" ht="18" customHeight="1" outlineLevel="1">
      <c r="A67" s="75"/>
      <c r="B67" s="51" t="s">
        <v>53</v>
      </c>
      <c r="C67" s="91">
        <v>5792</v>
      </c>
      <c r="D67" s="91">
        <v>3242</v>
      </c>
      <c r="E67" s="91">
        <v>9034</v>
      </c>
      <c r="F67" s="91">
        <v>6248</v>
      </c>
      <c r="G67" s="91">
        <v>15282</v>
      </c>
      <c r="H67" s="91">
        <v>8248</v>
      </c>
      <c r="I67" s="92">
        <v>529</v>
      </c>
      <c r="J67" s="91">
        <v>8777</v>
      </c>
      <c r="K67" s="91">
        <v>6777</v>
      </c>
      <c r="L67" s="91">
        <v>25929</v>
      </c>
      <c r="M67" s="91">
        <v>7995</v>
      </c>
      <c r="N67" s="91">
        <v>5570</v>
      </c>
      <c r="O67" s="67"/>
      <c r="P67" s="67"/>
      <c r="Q67" s="11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9"/>
      <c r="FB67" s="9"/>
      <c r="FC67" s="9"/>
      <c r="FD67" s="9"/>
      <c r="FE67" s="9"/>
      <c r="FF67" s="9"/>
      <c r="FG67" s="9"/>
      <c r="FH67" s="9"/>
      <c r="FI67" s="9"/>
      <c r="FJ67" s="9"/>
      <c r="FK67" s="9"/>
      <c r="FL67" s="9"/>
      <c r="FM67" s="9"/>
      <c r="FN67" s="9"/>
      <c r="FO67" s="9"/>
      <c r="FP67" s="9"/>
      <c r="FQ67" s="9"/>
      <c r="FR67" s="9"/>
      <c r="FS67" s="9"/>
      <c r="FT67" s="9"/>
      <c r="FU67" s="9"/>
      <c r="FV67" s="9"/>
      <c r="FW67" s="9"/>
      <c r="FX67" s="9"/>
      <c r="FY67" s="9"/>
      <c r="FZ67" s="9"/>
      <c r="GA67" s="9"/>
      <c r="GB67" s="9"/>
      <c r="GC67" s="9"/>
      <c r="GD67" s="9"/>
      <c r="GE67" s="9"/>
      <c r="GF67" s="9"/>
      <c r="GG67" s="9"/>
      <c r="GH67" s="9"/>
      <c r="GI67" s="9"/>
      <c r="GJ67" s="9"/>
      <c r="GK67" s="9"/>
      <c r="GL67" s="9"/>
      <c r="GM67" s="9"/>
      <c r="GN67" s="9"/>
      <c r="GO67" s="9"/>
      <c r="GP67" s="9"/>
      <c r="GQ67" s="9"/>
      <c r="GR67" s="9"/>
      <c r="GS67" s="9"/>
      <c r="GT67" s="9"/>
      <c r="GU67" s="9"/>
      <c r="GV67" s="9"/>
      <c r="GW67" s="9"/>
      <c r="GX67" s="9"/>
      <c r="GY67" s="9"/>
      <c r="GZ67" s="9"/>
      <c r="HA67" s="9"/>
      <c r="HB67" s="9"/>
      <c r="HC67" s="9"/>
      <c r="HD67" s="9"/>
      <c r="HE67" s="9"/>
      <c r="HF67" s="9"/>
      <c r="HG67" s="9"/>
      <c r="HH67" s="9"/>
      <c r="HI67" s="9"/>
      <c r="HJ67" s="9"/>
      <c r="HK67" s="9"/>
      <c r="HL67" s="9"/>
      <c r="HM67" s="9"/>
      <c r="HN67" s="9"/>
      <c r="HO67" s="9"/>
      <c r="HP67" s="9"/>
      <c r="HQ67" s="9"/>
      <c r="HR67" s="9"/>
      <c r="HS67" s="9"/>
      <c r="HT67" s="9"/>
      <c r="HU67" s="9"/>
      <c r="HV67" s="9"/>
      <c r="HW67" s="9"/>
      <c r="HX67" s="9"/>
      <c r="HY67" s="9"/>
      <c r="HZ67" s="9"/>
      <c r="IA67" s="9"/>
      <c r="IB67" s="9"/>
      <c r="IC67" s="9"/>
      <c r="ID67" s="9"/>
      <c r="IE67" s="9"/>
      <c r="IF67" s="9"/>
      <c r="IG67" s="9"/>
      <c r="IH67" s="9"/>
      <c r="II67" s="9"/>
      <c r="IJ67" s="9"/>
      <c r="IK67" s="9"/>
      <c r="IL67" s="9"/>
      <c r="IM67" s="9"/>
      <c r="IN67" s="9"/>
      <c r="IO67" s="9"/>
      <c r="IP67" s="9"/>
      <c r="IQ67" s="9"/>
      <c r="IR67" s="9"/>
      <c r="IS67" s="9"/>
    </row>
    <row r="68" spans="1:253" s="10" customFormat="1" ht="18" customHeight="1" outlineLevel="1">
      <c r="A68" s="75"/>
      <c r="B68" s="51" t="s">
        <v>54</v>
      </c>
      <c r="C68" s="91">
        <v>13869</v>
      </c>
      <c r="D68" s="91">
        <v>9263</v>
      </c>
      <c r="E68" s="91">
        <v>23132</v>
      </c>
      <c r="F68" s="91">
        <v>27400</v>
      </c>
      <c r="G68" s="91">
        <v>50532</v>
      </c>
      <c r="H68" s="91">
        <v>34617</v>
      </c>
      <c r="I68" s="91">
        <v>11430</v>
      </c>
      <c r="J68" s="91">
        <v>46047</v>
      </c>
      <c r="K68" s="91">
        <v>38830</v>
      </c>
      <c r="L68" s="91">
        <v>102673</v>
      </c>
      <c r="M68" s="91">
        <v>18263</v>
      </c>
      <c r="N68" s="91">
        <v>22433</v>
      </c>
      <c r="O68" s="67"/>
      <c r="P68" s="67"/>
      <c r="Q68" s="12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Y68" s="9"/>
      <c r="FZ68" s="9"/>
      <c r="GA68" s="9"/>
      <c r="GB68" s="9"/>
      <c r="GC68" s="9"/>
      <c r="GD68" s="9"/>
      <c r="GE68" s="9"/>
      <c r="GF68" s="9"/>
      <c r="GG68" s="9"/>
      <c r="GH68" s="9"/>
      <c r="GI68" s="9"/>
      <c r="GJ68" s="9"/>
      <c r="GK68" s="9"/>
      <c r="GL68" s="9"/>
      <c r="GM68" s="9"/>
      <c r="GN68" s="9"/>
      <c r="GO68" s="9"/>
      <c r="GP68" s="9"/>
      <c r="GQ68" s="9"/>
      <c r="GR68" s="9"/>
      <c r="GS68" s="9"/>
      <c r="GT68" s="9"/>
      <c r="GU68" s="9"/>
      <c r="GV68" s="9"/>
      <c r="GW68" s="9"/>
      <c r="GX68" s="9"/>
      <c r="GY68" s="9"/>
      <c r="GZ68" s="9"/>
      <c r="HA68" s="9"/>
      <c r="HB68" s="9"/>
      <c r="HC68" s="9"/>
      <c r="HD68" s="9"/>
      <c r="HE68" s="9"/>
      <c r="HF68" s="9"/>
      <c r="HG68" s="9"/>
      <c r="HH68" s="9"/>
      <c r="HI68" s="9"/>
      <c r="HJ68" s="9"/>
      <c r="HK68" s="9"/>
      <c r="HL68" s="9"/>
      <c r="HM68" s="9"/>
      <c r="HN68" s="9"/>
      <c r="HO68" s="9"/>
      <c r="HP68" s="9"/>
      <c r="HQ68" s="9"/>
      <c r="HR68" s="9"/>
      <c r="HS68" s="9"/>
      <c r="HT68" s="9"/>
      <c r="HU68" s="9"/>
      <c r="HV68" s="9"/>
      <c r="HW68" s="9"/>
      <c r="HX68" s="9"/>
      <c r="HY68" s="9"/>
      <c r="HZ68" s="9"/>
      <c r="IA68" s="9"/>
      <c r="IB68" s="9"/>
      <c r="IC68" s="9"/>
      <c r="ID68" s="9"/>
      <c r="IE68" s="9"/>
      <c r="IF68" s="9"/>
      <c r="IG68" s="9"/>
      <c r="IH68" s="9"/>
      <c r="II68" s="9"/>
      <c r="IJ68" s="9"/>
      <c r="IK68" s="9"/>
      <c r="IL68" s="9"/>
      <c r="IM68" s="9"/>
      <c r="IN68" s="9"/>
      <c r="IO68" s="9"/>
      <c r="IP68" s="9"/>
      <c r="IQ68" s="9"/>
      <c r="IR68" s="9"/>
      <c r="IS68" s="9"/>
    </row>
    <row r="69" spans="1:253" s="10" customFormat="1" ht="18" customHeight="1" outlineLevel="1">
      <c r="A69" s="75"/>
      <c r="B69" s="51" t="s">
        <v>55</v>
      </c>
      <c r="C69" s="91">
        <v>9583</v>
      </c>
      <c r="D69" s="91">
        <v>5381</v>
      </c>
      <c r="E69" s="91">
        <v>14964</v>
      </c>
      <c r="F69" s="91">
        <v>10382</v>
      </c>
      <c r="G69" s="91">
        <v>25346</v>
      </c>
      <c r="H69" s="91">
        <v>16230</v>
      </c>
      <c r="I69" s="91">
        <v>1695</v>
      </c>
      <c r="J69" s="91">
        <v>17925</v>
      </c>
      <c r="K69" s="91">
        <v>12077</v>
      </c>
      <c r="L69" s="91">
        <v>46738</v>
      </c>
      <c r="M69" s="91">
        <v>9361</v>
      </c>
      <c r="N69" s="91">
        <v>9693</v>
      </c>
      <c r="O69" s="67"/>
      <c r="P69" s="67"/>
      <c r="Q69" s="11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I69" s="9"/>
      <c r="CJ69" s="9"/>
      <c r="CK69" s="9"/>
      <c r="CL69" s="9"/>
      <c r="CM69" s="9"/>
      <c r="CN69" s="9"/>
      <c r="CO69" s="9"/>
      <c r="CP69" s="9"/>
      <c r="CQ69" s="9"/>
      <c r="CR69" s="9"/>
      <c r="CS69" s="9"/>
      <c r="CT69" s="9"/>
      <c r="CU69" s="9"/>
      <c r="CV69" s="9"/>
      <c r="CW69" s="9"/>
      <c r="CX69" s="9"/>
      <c r="CY69" s="9"/>
      <c r="CZ69" s="9"/>
      <c r="DA69" s="9"/>
      <c r="DB69" s="9"/>
      <c r="DC69" s="9"/>
      <c r="DD69" s="9"/>
      <c r="DE69" s="9"/>
      <c r="DF69" s="9"/>
      <c r="DG69" s="9"/>
      <c r="DH69" s="9"/>
      <c r="DI69" s="9"/>
      <c r="DJ69" s="9"/>
      <c r="DK69" s="9"/>
      <c r="DL69" s="9"/>
      <c r="DM69" s="9"/>
      <c r="DN69" s="9"/>
      <c r="DO69" s="9"/>
      <c r="DP69" s="9"/>
      <c r="DQ69" s="9"/>
      <c r="DR69" s="9"/>
      <c r="DS69" s="9"/>
      <c r="DT69" s="9"/>
      <c r="DU69" s="9"/>
      <c r="DV69" s="9"/>
      <c r="DW69" s="9"/>
      <c r="DX69" s="9"/>
      <c r="DY69" s="9"/>
      <c r="DZ69" s="9"/>
      <c r="EA69" s="9"/>
      <c r="EB69" s="9"/>
      <c r="EC69" s="9"/>
      <c r="ED69" s="9"/>
      <c r="EE69" s="9"/>
      <c r="EF69" s="9"/>
      <c r="EG69" s="9"/>
      <c r="EH69" s="9"/>
      <c r="EI69" s="9"/>
      <c r="EJ69" s="9"/>
      <c r="EK69" s="9"/>
      <c r="EL69" s="9"/>
      <c r="EM69" s="9"/>
      <c r="EN69" s="9"/>
      <c r="EO69" s="9"/>
      <c r="EP69" s="9"/>
      <c r="EQ69" s="9"/>
      <c r="ER69" s="9"/>
      <c r="ES69" s="9"/>
      <c r="ET69" s="9"/>
      <c r="EU69" s="9"/>
      <c r="EV69" s="9"/>
      <c r="EW69" s="9"/>
      <c r="EX69" s="9"/>
      <c r="EY69" s="9"/>
      <c r="EZ69" s="9"/>
      <c r="FA69" s="9"/>
      <c r="FB69" s="9"/>
      <c r="FC69" s="9"/>
      <c r="FD69" s="9"/>
      <c r="FE69" s="9"/>
      <c r="FF69" s="9"/>
      <c r="FG69" s="9"/>
      <c r="FH69" s="9"/>
      <c r="FI69" s="9"/>
      <c r="FJ69" s="9"/>
      <c r="FK69" s="9"/>
      <c r="FL69" s="9"/>
      <c r="FM69" s="9"/>
      <c r="FN69" s="9"/>
      <c r="FO69" s="9"/>
      <c r="FP69" s="9"/>
      <c r="FQ69" s="9"/>
      <c r="FR69" s="9"/>
      <c r="FS69" s="9"/>
      <c r="FT69" s="9"/>
      <c r="FU69" s="9"/>
      <c r="FV69" s="9"/>
      <c r="FW69" s="9"/>
      <c r="FX69" s="9"/>
      <c r="FY69" s="9"/>
      <c r="FZ69" s="9"/>
      <c r="GA69" s="9"/>
      <c r="GB69" s="9"/>
      <c r="GC69" s="9"/>
      <c r="GD69" s="9"/>
      <c r="GE69" s="9"/>
      <c r="GF69" s="9"/>
      <c r="GG69" s="9"/>
      <c r="GH69" s="9"/>
      <c r="GI69" s="9"/>
      <c r="GJ69" s="9"/>
      <c r="GK69" s="9"/>
      <c r="GL69" s="9"/>
      <c r="GM69" s="9"/>
      <c r="GN69" s="9"/>
      <c r="GO69" s="9"/>
      <c r="GP69" s="9"/>
      <c r="GQ69" s="9"/>
      <c r="GR69" s="9"/>
      <c r="GS69" s="9"/>
      <c r="GT69" s="9"/>
      <c r="GU69" s="9"/>
      <c r="GV69" s="9"/>
      <c r="GW69" s="9"/>
      <c r="GX69" s="9"/>
      <c r="GY69" s="9"/>
      <c r="GZ69" s="9"/>
      <c r="HA69" s="9"/>
      <c r="HB69" s="9"/>
      <c r="HC69" s="9"/>
      <c r="HD69" s="9"/>
      <c r="HE69" s="9"/>
      <c r="HF69" s="9"/>
      <c r="HG69" s="9"/>
      <c r="HH69" s="9"/>
      <c r="HI69" s="9"/>
      <c r="HJ69" s="9"/>
      <c r="HK69" s="9"/>
      <c r="HL69" s="9"/>
      <c r="HM69" s="9"/>
      <c r="HN69" s="9"/>
      <c r="HO69" s="9"/>
      <c r="HP69" s="9"/>
      <c r="HQ69" s="9"/>
      <c r="HR69" s="9"/>
      <c r="HS69" s="9"/>
      <c r="HT69" s="9"/>
      <c r="HU69" s="9"/>
      <c r="HV69" s="9"/>
      <c r="HW69" s="9"/>
      <c r="HX69" s="9"/>
      <c r="HY69" s="9"/>
      <c r="HZ69" s="9"/>
      <c r="IA69" s="9"/>
      <c r="IB69" s="9"/>
      <c r="IC69" s="9"/>
      <c r="ID69" s="9"/>
      <c r="IE69" s="9"/>
      <c r="IF69" s="9"/>
      <c r="IG69" s="9"/>
      <c r="IH69" s="9"/>
      <c r="II69" s="9"/>
      <c r="IJ69" s="9"/>
      <c r="IK69" s="9"/>
      <c r="IL69" s="9"/>
      <c r="IM69" s="9"/>
      <c r="IN69" s="9"/>
      <c r="IO69" s="9"/>
      <c r="IP69" s="9"/>
      <c r="IQ69" s="9"/>
      <c r="IR69" s="9"/>
      <c r="IS69" s="9"/>
    </row>
    <row r="70" spans="1:253" s="10" customFormat="1" ht="18" customHeight="1" outlineLevel="1">
      <c r="A70" s="75"/>
      <c r="B70" s="51" t="s">
        <v>56</v>
      </c>
      <c r="C70" s="91">
        <v>2309</v>
      </c>
      <c r="D70" s="91">
        <v>861</v>
      </c>
      <c r="E70" s="91">
        <v>3170</v>
      </c>
      <c r="F70" s="91">
        <v>2370</v>
      </c>
      <c r="G70" s="91">
        <v>5540</v>
      </c>
      <c r="H70" s="91">
        <v>4255</v>
      </c>
      <c r="I70" s="92">
        <v>365</v>
      </c>
      <c r="J70" s="91">
        <v>4620</v>
      </c>
      <c r="K70" s="91">
        <v>2735</v>
      </c>
      <c r="L70" s="91">
        <v>11158</v>
      </c>
      <c r="M70" s="91">
        <v>2271</v>
      </c>
      <c r="N70" s="91">
        <v>4905</v>
      </c>
      <c r="O70" s="67"/>
      <c r="P70" s="67"/>
      <c r="Q70" s="12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  <c r="CA70" s="9"/>
      <c r="CB70" s="9"/>
      <c r="CC70" s="9"/>
      <c r="CD70" s="9"/>
      <c r="CE70" s="9"/>
      <c r="CF70" s="9"/>
      <c r="CG70" s="9"/>
      <c r="CH70" s="9"/>
      <c r="CI70" s="9"/>
      <c r="CJ70" s="9"/>
      <c r="CK70" s="9"/>
      <c r="CL70" s="9"/>
      <c r="CM70" s="9"/>
      <c r="CN70" s="9"/>
      <c r="CO70" s="9"/>
      <c r="CP70" s="9"/>
      <c r="CQ70" s="9"/>
      <c r="CR70" s="9"/>
      <c r="CS70" s="9"/>
      <c r="CT70" s="9"/>
      <c r="CU70" s="9"/>
      <c r="CV70" s="9"/>
      <c r="CW70" s="9"/>
      <c r="CX70" s="9"/>
      <c r="CY70" s="9"/>
      <c r="CZ70" s="9"/>
      <c r="DA70" s="9"/>
      <c r="DB70" s="9"/>
      <c r="DC70" s="9"/>
      <c r="DD70" s="9"/>
      <c r="DE70" s="9"/>
      <c r="DF70" s="9"/>
      <c r="DG70" s="9"/>
      <c r="DH70" s="9"/>
      <c r="DI70" s="9"/>
      <c r="DJ70" s="9"/>
      <c r="DK70" s="9"/>
      <c r="DL70" s="9"/>
      <c r="DM70" s="9"/>
      <c r="DN70" s="9"/>
      <c r="DO70" s="9"/>
      <c r="DP70" s="9"/>
      <c r="DQ70" s="9"/>
      <c r="DR70" s="9"/>
      <c r="DS70" s="9"/>
      <c r="DT70" s="9"/>
      <c r="DU70" s="9"/>
      <c r="DV70" s="9"/>
      <c r="DW70" s="9"/>
      <c r="DX70" s="9"/>
      <c r="DY70" s="9"/>
      <c r="DZ70" s="9"/>
      <c r="EA70" s="9"/>
      <c r="EB70" s="9"/>
      <c r="EC70" s="9"/>
      <c r="ED70" s="9"/>
      <c r="EE70" s="9"/>
      <c r="EF70" s="9"/>
      <c r="EG70" s="9"/>
      <c r="EH70" s="9"/>
      <c r="EI70" s="9"/>
      <c r="EJ70" s="9"/>
      <c r="EK70" s="9"/>
      <c r="EL70" s="9"/>
      <c r="EM70" s="9"/>
      <c r="EN70" s="9"/>
      <c r="EO70" s="9"/>
      <c r="EP70" s="9"/>
      <c r="EQ70" s="9"/>
      <c r="ER70" s="9"/>
      <c r="ES70" s="9"/>
      <c r="ET70" s="9"/>
      <c r="EU70" s="9"/>
      <c r="EV70" s="9"/>
      <c r="EW70" s="9"/>
      <c r="EX70" s="9"/>
      <c r="EY70" s="9"/>
      <c r="EZ70" s="9"/>
      <c r="FA70" s="9"/>
      <c r="FB70" s="9"/>
      <c r="FC70" s="9"/>
      <c r="FD70" s="9"/>
      <c r="FE70" s="9"/>
      <c r="FF70" s="9"/>
      <c r="FG70" s="9"/>
      <c r="FH70" s="9"/>
      <c r="FI70" s="9"/>
      <c r="FJ70" s="9"/>
      <c r="FK70" s="9"/>
      <c r="FL70" s="9"/>
      <c r="FM70" s="9"/>
      <c r="FN70" s="9"/>
      <c r="FO70" s="9"/>
      <c r="FP70" s="9"/>
      <c r="FQ70" s="9"/>
      <c r="FR70" s="9"/>
      <c r="FS70" s="9"/>
      <c r="FT70" s="9"/>
      <c r="FU70" s="9"/>
      <c r="FV70" s="9"/>
      <c r="FW70" s="9"/>
      <c r="FX70" s="9"/>
      <c r="FY70" s="9"/>
      <c r="FZ70" s="9"/>
      <c r="GA70" s="9"/>
      <c r="GB70" s="9"/>
      <c r="GC70" s="9"/>
      <c r="GD70" s="9"/>
      <c r="GE70" s="9"/>
      <c r="GF70" s="9"/>
      <c r="GG70" s="9"/>
      <c r="GH70" s="9"/>
      <c r="GI70" s="9"/>
      <c r="GJ70" s="9"/>
      <c r="GK70" s="9"/>
      <c r="GL70" s="9"/>
      <c r="GM70" s="9"/>
      <c r="GN70" s="9"/>
      <c r="GO70" s="9"/>
      <c r="GP70" s="9"/>
      <c r="GQ70" s="9"/>
      <c r="GR70" s="9"/>
      <c r="GS70" s="9"/>
      <c r="GT70" s="9"/>
      <c r="GU70" s="9"/>
      <c r="GV70" s="9"/>
      <c r="GW70" s="9"/>
      <c r="GX70" s="9"/>
      <c r="GY70" s="9"/>
      <c r="GZ70" s="9"/>
      <c r="HA70" s="9"/>
      <c r="HB70" s="9"/>
      <c r="HC70" s="9"/>
      <c r="HD70" s="9"/>
      <c r="HE70" s="9"/>
      <c r="HF70" s="9"/>
      <c r="HG70" s="9"/>
      <c r="HH70" s="9"/>
      <c r="HI70" s="9"/>
      <c r="HJ70" s="9"/>
      <c r="HK70" s="9"/>
      <c r="HL70" s="9"/>
      <c r="HM70" s="9"/>
      <c r="HN70" s="9"/>
      <c r="HO70" s="9"/>
      <c r="HP70" s="9"/>
      <c r="HQ70" s="9"/>
      <c r="HR70" s="9"/>
      <c r="HS70" s="9"/>
      <c r="HT70" s="9"/>
      <c r="HU70" s="9"/>
      <c r="HV70" s="9"/>
      <c r="HW70" s="9"/>
      <c r="HX70" s="9"/>
      <c r="HY70" s="9"/>
      <c r="HZ70" s="9"/>
      <c r="IA70" s="9"/>
      <c r="IB70" s="9"/>
      <c r="IC70" s="9"/>
      <c r="ID70" s="9"/>
      <c r="IE70" s="9"/>
      <c r="IF70" s="9"/>
      <c r="IG70" s="9"/>
      <c r="IH70" s="9"/>
      <c r="II70" s="9"/>
      <c r="IJ70" s="9"/>
      <c r="IK70" s="9"/>
      <c r="IL70" s="9"/>
      <c r="IM70" s="9"/>
      <c r="IN70" s="9"/>
      <c r="IO70" s="9"/>
      <c r="IP70" s="9"/>
      <c r="IQ70" s="9"/>
      <c r="IR70" s="9"/>
      <c r="IS70" s="9"/>
    </row>
    <row r="71" spans="1:253" s="10" customFormat="1" ht="18" customHeight="1" outlineLevel="1">
      <c r="A71" s="75"/>
      <c r="B71" s="51" t="s">
        <v>57</v>
      </c>
      <c r="C71" s="91">
        <v>21934</v>
      </c>
      <c r="D71" s="91">
        <v>15296</v>
      </c>
      <c r="E71" s="91">
        <v>37230</v>
      </c>
      <c r="F71" s="91">
        <v>18897</v>
      </c>
      <c r="G71" s="91">
        <v>56127</v>
      </c>
      <c r="H71" s="91">
        <v>29995</v>
      </c>
      <c r="I71" s="91">
        <v>1183</v>
      </c>
      <c r="J71" s="91">
        <v>31178</v>
      </c>
      <c r="K71" s="91">
        <v>20080</v>
      </c>
      <c r="L71" s="91">
        <v>92211</v>
      </c>
      <c r="M71" s="91">
        <v>22354</v>
      </c>
      <c r="N71" s="91">
        <v>13241</v>
      </c>
      <c r="O71" s="67"/>
      <c r="P71" s="67"/>
      <c r="Q71" s="11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9"/>
      <c r="BY71" s="9"/>
      <c r="BZ71" s="9"/>
      <c r="CA71" s="9"/>
      <c r="CB71" s="9"/>
      <c r="CC71" s="9"/>
      <c r="CD71" s="9"/>
      <c r="CE71" s="9"/>
      <c r="CF71" s="9"/>
      <c r="CG71" s="9"/>
      <c r="CH71" s="9"/>
      <c r="CI71" s="9"/>
      <c r="CJ71" s="9"/>
      <c r="CK71" s="9"/>
      <c r="CL71" s="9"/>
      <c r="CM71" s="9"/>
      <c r="CN71" s="9"/>
      <c r="CO71" s="9"/>
      <c r="CP71" s="9"/>
      <c r="CQ71" s="9"/>
      <c r="CR71" s="9"/>
      <c r="CS71" s="9"/>
      <c r="CT71" s="9"/>
      <c r="CU71" s="9"/>
      <c r="CV71" s="9"/>
      <c r="CW71" s="9"/>
      <c r="CX71" s="9"/>
      <c r="CY71" s="9"/>
      <c r="CZ71" s="9"/>
      <c r="DA71" s="9"/>
      <c r="DB71" s="9"/>
      <c r="DC71" s="9"/>
      <c r="DD71" s="9"/>
      <c r="DE71" s="9"/>
      <c r="DF71" s="9"/>
      <c r="DG71" s="9"/>
      <c r="DH71" s="9"/>
      <c r="DI71" s="9"/>
      <c r="DJ71" s="9"/>
      <c r="DK71" s="9"/>
      <c r="DL71" s="9"/>
      <c r="DM71" s="9"/>
      <c r="DN71" s="9"/>
      <c r="DO71" s="9"/>
      <c r="DP71" s="9"/>
      <c r="DQ71" s="9"/>
      <c r="DR71" s="9"/>
      <c r="DS71" s="9"/>
      <c r="DT71" s="9"/>
      <c r="DU71" s="9"/>
      <c r="DV71" s="9"/>
      <c r="DW71" s="9"/>
      <c r="DX71" s="9"/>
      <c r="DY71" s="9"/>
      <c r="DZ71" s="9"/>
      <c r="EA71" s="9"/>
      <c r="EB71" s="9"/>
      <c r="EC71" s="9"/>
      <c r="ED71" s="9"/>
      <c r="EE71" s="9"/>
      <c r="EF71" s="9"/>
      <c r="EG71" s="9"/>
      <c r="EH71" s="9"/>
      <c r="EI71" s="9"/>
      <c r="EJ71" s="9"/>
      <c r="EK71" s="9"/>
      <c r="EL71" s="9"/>
      <c r="EM71" s="9"/>
      <c r="EN71" s="9"/>
      <c r="EO71" s="9"/>
      <c r="EP71" s="9"/>
      <c r="EQ71" s="9"/>
      <c r="ER71" s="9"/>
      <c r="ES71" s="9"/>
      <c r="ET71" s="9"/>
      <c r="EU71" s="9"/>
      <c r="EV71" s="9"/>
      <c r="EW71" s="9"/>
      <c r="EX71" s="9"/>
      <c r="EY71" s="9"/>
      <c r="EZ71" s="9"/>
      <c r="FA71" s="9"/>
      <c r="FB71" s="9"/>
      <c r="FC71" s="9"/>
      <c r="FD71" s="9"/>
      <c r="FE71" s="9"/>
      <c r="FF71" s="9"/>
      <c r="FG71" s="9"/>
      <c r="FH71" s="9"/>
      <c r="FI71" s="9"/>
      <c r="FJ71" s="9"/>
      <c r="FK71" s="9"/>
      <c r="FL71" s="9"/>
      <c r="FM71" s="9"/>
      <c r="FN71" s="9"/>
      <c r="FO71" s="9"/>
      <c r="FP71" s="9"/>
      <c r="FQ71" s="9"/>
      <c r="FR71" s="9"/>
      <c r="FS71" s="9"/>
      <c r="FT71" s="9"/>
      <c r="FU71" s="9"/>
      <c r="FV71" s="9"/>
      <c r="FW71" s="9"/>
      <c r="FX71" s="9"/>
      <c r="FY71" s="9"/>
      <c r="FZ71" s="9"/>
      <c r="GA71" s="9"/>
      <c r="GB71" s="9"/>
      <c r="GC71" s="9"/>
      <c r="GD71" s="9"/>
      <c r="GE71" s="9"/>
      <c r="GF71" s="9"/>
      <c r="GG71" s="9"/>
      <c r="GH71" s="9"/>
      <c r="GI71" s="9"/>
      <c r="GJ71" s="9"/>
      <c r="GK71" s="9"/>
      <c r="GL71" s="9"/>
      <c r="GM71" s="9"/>
      <c r="GN71" s="9"/>
      <c r="GO71" s="9"/>
      <c r="GP71" s="9"/>
      <c r="GQ71" s="9"/>
      <c r="GR71" s="9"/>
      <c r="GS71" s="9"/>
      <c r="GT71" s="9"/>
      <c r="GU71" s="9"/>
      <c r="GV71" s="9"/>
      <c r="GW71" s="9"/>
      <c r="GX71" s="9"/>
      <c r="GY71" s="9"/>
      <c r="GZ71" s="9"/>
      <c r="HA71" s="9"/>
      <c r="HB71" s="9"/>
      <c r="HC71" s="9"/>
      <c r="HD71" s="9"/>
      <c r="HE71" s="9"/>
      <c r="HF71" s="9"/>
      <c r="HG71" s="9"/>
      <c r="HH71" s="9"/>
      <c r="HI71" s="9"/>
      <c r="HJ71" s="9"/>
      <c r="HK71" s="9"/>
      <c r="HL71" s="9"/>
      <c r="HM71" s="9"/>
      <c r="HN71" s="9"/>
      <c r="HO71" s="9"/>
      <c r="HP71" s="9"/>
      <c r="HQ71" s="9"/>
      <c r="HR71" s="9"/>
      <c r="HS71" s="9"/>
      <c r="HT71" s="9"/>
      <c r="HU71" s="9"/>
      <c r="HV71" s="9"/>
      <c r="HW71" s="9"/>
      <c r="HX71" s="9"/>
      <c r="HY71" s="9"/>
      <c r="HZ71" s="9"/>
      <c r="IA71" s="9"/>
      <c r="IB71" s="9"/>
      <c r="IC71" s="9"/>
      <c r="ID71" s="9"/>
      <c r="IE71" s="9"/>
      <c r="IF71" s="9"/>
      <c r="IG71" s="9"/>
      <c r="IH71" s="9"/>
      <c r="II71" s="9"/>
      <c r="IJ71" s="9"/>
      <c r="IK71" s="9"/>
      <c r="IL71" s="9"/>
      <c r="IM71" s="9"/>
      <c r="IN71" s="9"/>
      <c r="IO71" s="9"/>
      <c r="IP71" s="9"/>
      <c r="IQ71" s="9"/>
      <c r="IR71" s="9"/>
      <c r="IS71" s="9"/>
    </row>
    <row r="72" spans="1:253" s="10" customFormat="1" ht="18" customHeight="1" outlineLevel="1">
      <c r="A72" s="75"/>
      <c r="B72" s="51" t="s">
        <v>90</v>
      </c>
      <c r="C72" s="91">
        <v>6081</v>
      </c>
      <c r="D72" s="91">
        <v>3076</v>
      </c>
      <c r="E72" s="91">
        <v>9157</v>
      </c>
      <c r="F72" s="91">
        <v>4507</v>
      </c>
      <c r="G72" s="91">
        <v>13664</v>
      </c>
      <c r="H72" s="91">
        <v>7903</v>
      </c>
      <c r="I72" s="91">
        <v>149</v>
      </c>
      <c r="J72" s="91">
        <v>8052</v>
      </c>
      <c r="K72" s="91">
        <v>4656</v>
      </c>
      <c r="L72" s="91">
        <v>24314</v>
      </c>
      <c r="M72" s="112">
        <v>5213</v>
      </c>
      <c r="N72" s="91">
        <v>8149</v>
      </c>
      <c r="O72" s="67"/>
      <c r="P72" s="67"/>
      <c r="Q72" s="12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9"/>
      <c r="CJ72" s="9"/>
      <c r="CK72" s="9"/>
      <c r="CL72" s="9"/>
      <c r="CM72" s="9"/>
      <c r="CN72" s="9"/>
      <c r="CO72" s="9"/>
      <c r="CP72" s="9"/>
      <c r="CQ72" s="9"/>
      <c r="CR72" s="9"/>
      <c r="CS72" s="9"/>
      <c r="CT72" s="9"/>
      <c r="CU72" s="9"/>
      <c r="CV72" s="9"/>
      <c r="CW72" s="9"/>
      <c r="CX72" s="9"/>
      <c r="CY72" s="9"/>
      <c r="CZ72" s="9"/>
      <c r="DA72" s="9"/>
      <c r="DB72" s="9"/>
      <c r="DC72" s="9"/>
      <c r="DD72" s="9"/>
      <c r="DE72" s="9"/>
      <c r="DF72" s="9"/>
      <c r="DG72" s="9"/>
      <c r="DH72" s="9"/>
      <c r="DI72" s="9"/>
      <c r="DJ72" s="9"/>
      <c r="DK72" s="9"/>
      <c r="DL72" s="9"/>
      <c r="DM72" s="9"/>
      <c r="DN72" s="9"/>
      <c r="DO72" s="9"/>
      <c r="DP72" s="9"/>
      <c r="DQ72" s="9"/>
      <c r="DR72" s="9"/>
      <c r="DS72" s="9"/>
      <c r="DT72" s="9"/>
      <c r="DU72" s="9"/>
      <c r="DV72" s="9"/>
      <c r="DW72" s="9"/>
      <c r="DX72" s="9"/>
      <c r="DY72" s="9"/>
      <c r="DZ72" s="9"/>
      <c r="EA72" s="9"/>
      <c r="EB72" s="9"/>
      <c r="EC72" s="9"/>
      <c r="ED72" s="9"/>
      <c r="EE72" s="9"/>
      <c r="EF72" s="9"/>
      <c r="EG72" s="9"/>
      <c r="EH72" s="9"/>
      <c r="EI72" s="9"/>
      <c r="EJ72" s="9"/>
      <c r="EK72" s="9"/>
      <c r="EL72" s="9"/>
      <c r="EM72" s="9"/>
      <c r="EN72" s="9"/>
      <c r="EO72" s="9"/>
      <c r="EP72" s="9"/>
      <c r="EQ72" s="9"/>
      <c r="ER72" s="9"/>
      <c r="ES72" s="9"/>
      <c r="ET72" s="9"/>
      <c r="EU72" s="9"/>
      <c r="EV72" s="9"/>
      <c r="EW72" s="9"/>
      <c r="EX72" s="9"/>
      <c r="EY72" s="9"/>
      <c r="EZ72" s="9"/>
      <c r="FA72" s="9"/>
      <c r="FB72" s="9"/>
      <c r="FC72" s="9"/>
      <c r="FD72" s="9"/>
      <c r="FE72" s="9"/>
      <c r="FF72" s="9"/>
      <c r="FG72" s="9"/>
      <c r="FH72" s="9"/>
      <c r="FI72" s="9"/>
      <c r="FJ72" s="9"/>
      <c r="FK72" s="9"/>
      <c r="FL72" s="9"/>
      <c r="FM72" s="9"/>
      <c r="FN72" s="9"/>
      <c r="FO72" s="9"/>
      <c r="FP72" s="9"/>
      <c r="FQ72" s="9"/>
      <c r="FR72" s="9"/>
      <c r="FS72" s="9"/>
      <c r="FT72" s="9"/>
      <c r="FU72" s="9"/>
      <c r="FV72" s="9"/>
      <c r="FW72" s="9"/>
      <c r="FX72" s="9"/>
      <c r="FY72" s="9"/>
      <c r="FZ72" s="9"/>
      <c r="GA72" s="9"/>
      <c r="GB72" s="9"/>
      <c r="GC72" s="9"/>
      <c r="GD72" s="9"/>
      <c r="GE72" s="9"/>
      <c r="GF72" s="9"/>
      <c r="GG72" s="9"/>
      <c r="GH72" s="9"/>
      <c r="GI72" s="9"/>
      <c r="GJ72" s="9"/>
      <c r="GK72" s="9"/>
      <c r="GL72" s="9"/>
      <c r="GM72" s="9"/>
      <c r="GN72" s="9"/>
      <c r="GO72" s="9"/>
      <c r="GP72" s="9"/>
      <c r="GQ72" s="9"/>
      <c r="GR72" s="9"/>
      <c r="GS72" s="9"/>
      <c r="GT72" s="9"/>
      <c r="GU72" s="9"/>
      <c r="GV72" s="9"/>
      <c r="GW72" s="9"/>
      <c r="GX72" s="9"/>
      <c r="GY72" s="9"/>
      <c r="GZ72" s="9"/>
      <c r="HA72" s="9"/>
      <c r="HB72" s="9"/>
      <c r="HC72" s="9"/>
      <c r="HD72" s="9"/>
      <c r="HE72" s="9"/>
      <c r="HF72" s="9"/>
      <c r="HG72" s="9"/>
      <c r="HH72" s="9"/>
      <c r="HI72" s="9"/>
      <c r="HJ72" s="9"/>
      <c r="HK72" s="9"/>
      <c r="HL72" s="9"/>
      <c r="HM72" s="9"/>
      <c r="HN72" s="9"/>
      <c r="HO72" s="9"/>
      <c r="HP72" s="9"/>
      <c r="HQ72" s="9"/>
      <c r="HR72" s="9"/>
      <c r="HS72" s="9"/>
      <c r="HT72" s="9"/>
      <c r="HU72" s="9"/>
      <c r="HV72" s="9"/>
      <c r="HW72" s="9"/>
      <c r="HX72" s="9"/>
      <c r="HY72" s="9"/>
      <c r="HZ72" s="9"/>
      <c r="IA72" s="9"/>
      <c r="IB72" s="9"/>
      <c r="IC72" s="9"/>
      <c r="ID72" s="9"/>
      <c r="IE72" s="9"/>
      <c r="IF72" s="9"/>
      <c r="IG72" s="9"/>
      <c r="IH72" s="9"/>
      <c r="II72" s="9"/>
      <c r="IJ72" s="9"/>
      <c r="IK72" s="9"/>
      <c r="IL72" s="9"/>
      <c r="IM72" s="9"/>
      <c r="IN72" s="9"/>
      <c r="IO72" s="9"/>
      <c r="IP72" s="9"/>
      <c r="IQ72" s="9"/>
      <c r="IR72" s="9"/>
      <c r="IS72" s="9"/>
    </row>
    <row r="73" spans="1:253" s="10" customFormat="1" ht="18" customHeight="1" outlineLevel="1">
      <c r="A73" s="75"/>
      <c r="B73" s="51" t="s">
        <v>58</v>
      </c>
      <c r="C73" s="92">
        <v>4840</v>
      </c>
      <c r="D73" s="92">
        <v>3405</v>
      </c>
      <c r="E73" s="91">
        <v>8245</v>
      </c>
      <c r="F73" s="92">
        <v>5394</v>
      </c>
      <c r="G73" s="91">
        <v>13639</v>
      </c>
      <c r="H73" s="92">
        <v>9960</v>
      </c>
      <c r="I73" s="92">
        <v>425</v>
      </c>
      <c r="J73" s="92">
        <v>10385</v>
      </c>
      <c r="K73" s="92">
        <v>5819</v>
      </c>
      <c r="L73" s="91">
        <v>25086</v>
      </c>
      <c r="M73" s="92">
        <v>6618</v>
      </c>
      <c r="N73" s="91">
        <v>6371</v>
      </c>
      <c r="O73" s="67"/>
      <c r="P73" s="67"/>
      <c r="Q73" s="11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9"/>
      <c r="CH73" s="9"/>
      <c r="CI73" s="9"/>
      <c r="CJ73" s="9"/>
      <c r="CK73" s="9"/>
      <c r="CL73" s="9"/>
      <c r="CM73" s="9"/>
      <c r="CN73" s="9"/>
      <c r="CO73" s="9"/>
      <c r="CP73" s="9"/>
      <c r="CQ73" s="9"/>
      <c r="CR73" s="9"/>
      <c r="CS73" s="9"/>
      <c r="CT73" s="9"/>
      <c r="CU73" s="9"/>
      <c r="CV73" s="9"/>
      <c r="CW73" s="9"/>
      <c r="CX73" s="9"/>
      <c r="CY73" s="9"/>
      <c r="CZ73" s="9"/>
      <c r="DA73" s="9"/>
      <c r="DB73" s="9"/>
      <c r="DC73" s="9"/>
      <c r="DD73" s="9"/>
      <c r="DE73" s="9"/>
      <c r="DF73" s="9"/>
      <c r="DG73" s="9"/>
      <c r="DH73" s="9"/>
      <c r="DI73" s="9"/>
      <c r="DJ73" s="9"/>
      <c r="DK73" s="9"/>
      <c r="DL73" s="9"/>
      <c r="DM73" s="9"/>
      <c r="DN73" s="9"/>
      <c r="DO73" s="9"/>
      <c r="DP73" s="9"/>
      <c r="DQ73" s="9"/>
      <c r="DR73" s="9"/>
      <c r="DS73" s="9"/>
      <c r="DT73" s="9"/>
      <c r="DU73" s="9"/>
      <c r="DV73" s="9"/>
      <c r="DW73" s="9"/>
      <c r="DX73" s="9"/>
      <c r="DY73" s="9"/>
      <c r="DZ73" s="9"/>
      <c r="EA73" s="9"/>
      <c r="EB73" s="9"/>
      <c r="EC73" s="9"/>
      <c r="ED73" s="9"/>
      <c r="EE73" s="9"/>
      <c r="EF73" s="9"/>
      <c r="EG73" s="9"/>
      <c r="EH73" s="9"/>
      <c r="EI73" s="9"/>
      <c r="EJ73" s="9"/>
      <c r="EK73" s="9"/>
      <c r="EL73" s="9"/>
      <c r="EM73" s="9"/>
      <c r="EN73" s="9"/>
      <c r="EO73" s="9"/>
      <c r="EP73" s="9"/>
      <c r="EQ73" s="9"/>
      <c r="ER73" s="9"/>
      <c r="ES73" s="9"/>
      <c r="ET73" s="9"/>
      <c r="EU73" s="9"/>
      <c r="EV73" s="9"/>
      <c r="EW73" s="9"/>
      <c r="EX73" s="9"/>
      <c r="EY73" s="9"/>
      <c r="EZ73" s="9"/>
      <c r="FA73" s="9"/>
      <c r="FB73" s="9"/>
      <c r="FC73" s="9"/>
      <c r="FD73" s="9"/>
      <c r="FE73" s="9"/>
      <c r="FF73" s="9"/>
      <c r="FG73" s="9"/>
      <c r="FH73" s="9"/>
      <c r="FI73" s="9"/>
      <c r="FJ73" s="9"/>
      <c r="FK73" s="9"/>
      <c r="FL73" s="9"/>
      <c r="FM73" s="9"/>
      <c r="FN73" s="9"/>
      <c r="FO73" s="9"/>
      <c r="FP73" s="9"/>
      <c r="FQ73" s="9"/>
      <c r="FR73" s="9"/>
      <c r="FS73" s="9"/>
      <c r="FT73" s="9"/>
      <c r="FU73" s="9"/>
      <c r="FV73" s="9"/>
      <c r="FW73" s="9"/>
      <c r="FX73" s="9"/>
      <c r="FY73" s="9"/>
      <c r="FZ73" s="9"/>
      <c r="GA73" s="9"/>
      <c r="GB73" s="9"/>
      <c r="GC73" s="9"/>
      <c r="GD73" s="9"/>
      <c r="GE73" s="9"/>
      <c r="GF73" s="9"/>
      <c r="GG73" s="9"/>
      <c r="GH73" s="9"/>
      <c r="GI73" s="9"/>
      <c r="GJ73" s="9"/>
      <c r="GK73" s="9"/>
      <c r="GL73" s="9"/>
      <c r="GM73" s="9"/>
      <c r="GN73" s="9"/>
      <c r="GO73" s="9"/>
      <c r="GP73" s="9"/>
      <c r="GQ73" s="9"/>
      <c r="GR73" s="9"/>
      <c r="GS73" s="9"/>
      <c r="GT73" s="9"/>
      <c r="GU73" s="9"/>
      <c r="GV73" s="9"/>
      <c r="GW73" s="9"/>
      <c r="GX73" s="9"/>
      <c r="GY73" s="9"/>
      <c r="GZ73" s="9"/>
      <c r="HA73" s="9"/>
      <c r="HB73" s="9"/>
      <c r="HC73" s="9"/>
      <c r="HD73" s="9"/>
      <c r="HE73" s="9"/>
      <c r="HF73" s="9"/>
      <c r="HG73" s="9"/>
      <c r="HH73" s="9"/>
      <c r="HI73" s="9"/>
      <c r="HJ73" s="9"/>
      <c r="HK73" s="9"/>
      <c r="HL73" s="9"/>
      <c r="HM73" s="9"/>
      <c r="HN73" s="9"/>
      <c r="HO73" s="9"/>
      <c r="HP73" s="9"/>
      <c r="HQ73" s="9"/>
      <c r="HR73" s="9"/>
      <c r="HS73" s="9"/>
      <c r="HT73" s="9"/>
      <c r="HU73" s="9"/>
      <c r="HV73" s="9"/>
      <c r="HW73" s="9"/>
      <c r="HX73" s="9"/>
      <c r="HY73" s="9"/>
      <c r="HZ73" s="9"/>
      <c r="IA73" s="9"/>
      <c r="IB73" s="9"/>
      <c r="IC73" s="9"/>
      <c r="ID73" s="9"/>
      <c r="IE73" s="9"/>
      <c r="IF73" s="9"/>
      <c r="IG73" s="9"/>
      <c r="IH73" s="9"/>
      <c r="II73" s="9"/>
      <c r="IJ73" s="9"/>
      <c r="IK73" s="9"/>
      <c r="IL73" s="9"/>
      <c r="IM73" s="9"/>
      <c r="IN73" s="9"/>
      <c r="IO73" s="9"/>
      <c r="IP73" s="9"/>
      <c r="IQ73" s="9"/>
      <c r="IR73" s="9"/>
      <c r="IS73" s="9"/>
    </row>
    <row r="74" spans="1:253" s="10" customFormat="1" ht="18" customHeight="1" outlineLevel="1">
      <c r="A74" s="75"/>
      <c r="B74" s="51" t="s">
        <v>59</v>
      </c>
      <c r="C74" s="91">
        <v>1166</v>
      </c>
      <c r="D74" s="91">
        <v>523</v>
      </c>
      <c r="E74" s="91">
        <v>1689</v>
      </c>
      <c r="F74" s="91">
        <v>113</v>
      </c>
      <c r="G74" s="91">
        <v>1802</v>
      </c>
      <c r="H74" s="91">
        <v>1075</v>
      </c>
      <c r="I74" s="91">
        <v>24</v>
      </c>
      <c r="J74" s="91">
        <v>1099</v>
      </c>
      <c r="K74" s="91">
        <v>137</v>
      </c>
      <c r="L74" s="91">
        <v>3161</v>
      </c>
      <c r="M74" s="91">
        <v>685</v>
      </c>
      <c r="N74" s="91">
        <v>730</v>
      </c>
      <c r="O74" s="67"/>
      <c r="P74" s="67"/>
      <c r="Q74" s="12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  <c r="CH74" s="9"/>
      <c r="CI74" s="9"/>
      <c r="CJ74" s="9"/>
      <c r="CK74" s="9"/>
      <c r="CL74" s="9"/>
      <c r="CM74" s="9"/>
      <c r="CN74" s="9"/>
      <c r="CO74" s="9"/>
      <c r="CP74" s="9"/>
      <c r="CQ74" s="9"/>
      <c r="CR74" s="9"/>
      <c r="CS74" s="9"/>
      <c r="CT74" s="9"/>
      <c r="CU74" s="9"/>
      <c r="CV74" s="9"/>
      <c r="CW74" s="9"/>
      <c r="CX74" s="9"/>
      <c r="CY74" s="9"/>
      <c r="CZ74" s="9"/>
      <c r="DA74" s="9"/>
      <c r="DB74" s="9"/>
      <c r="DC74" s="9"/>
      <c r="DD74" s="9"/>
      <c r="DE74" s="9"/>
      <c r="DF74" s="9"/>
      <c r="DG74" s="9"/>
      <c r="DH74" s="9"/>
      <c r="DI74" s="9"/>
      <c r="DJ74" s="9"/>
      <c r="DK74" s="9"/>
      <c r="DL74" s="9"/>
      <c r="DM74" s="9"/>
      <c r="DN74" s="9"/>
      <c r="DO74" s="9"/>
      <c r="DP74" s="9"/>
      <c r="DQ74" s="9"/>
      <c r="DR74" s="9"/>
      <c r="DS74" s="9"/>
      <c r="DT74" s="9"/>
      <c r="DU74" s="9"/>
      <c r="DV74" s="9"/>
      <c r="DW74" s="9"/>
      <c r="DX74" s="9"/>
      <c r="DY74" s="9"/>
      <c r="DZ74" s="9"/>
      <c r="EA74" s="9"/>
      <c r="EB74" s="9"/>
      <c r="EC74" s="9"/>
      <c r="ED74" s="9"/>
      <c r="EE74" s="9"/>
      <c r="EF74" s="9"/>
      <c r="EG74" s="9"/>
      <c r="EH74" s="9"/>
      <c r="EI74" s="9"/>
      <c r="EJ74" s="9"/>
      <c r="EK74" s="9"/>
      <c r="EL74" s="9"/>
      <c r="EM74" s="9"/>
      <c r="EN74" s="9"/>
      <c r="EO74" s="9"/>
      <c r="EP74" s="9"/>
      <c r="EQ74" s="9"/>
      <c r="ER74" s="9"/>
      <c r="ES74" s="9"/>
      <c r="ET74" s="9"/>
      <c r="EU74" s="9"/>
      <c r="EV74" s="9"/>
      <c r="EW74" s="9"/>
      <c r="EX74" s="9"/>
      <c r="EY74" s="9"/>
      <c r="EZ74" s="9"/>
      <c r="FA74" s="9"/>
      <c r="FB74" s="9"/>
      <c r="FC74" s="9"/>
      <c r="FD74" s="9"/>
      <c r="FE74" s="9"/>
      <c r="FF74" s="9"/>
      <c r="FG74" s="9"/>
      <c r="FH74" s="9"/>
      <c r="FI74" s="9"/>
      <c r="FJ74" s="9"/>
      <c r="FK74" s="9"/>
      <c r="FL74" s="9"/>
      <c r="FM74" s="9"/>
      <c r="FN74" s="9"/>
      <c r="FO74" s="9"/>
      <c r="FP74" s="9"/>
      <c r="FQ74" s="9"/>
      <c r="FR74" s="9"/>
      <c r="FS74" s="9"/>
      <c r="FT74" s="9"/>
      <c r="FU74" s="9"/>
      <c r="FV74" s="9"/>
      <c r="FW74" s="9"/>
      <c r="FX74" s="9"/>
      <c r="FY74" s="9"/>
      <c r="FZ74" s="9"/>
      <c r="GA74" s="9"/>
      <c r="GB74" s="9"/>
      <c r="GC74" s="9"/>
      <c r="GD74" s="9"/>
      <c r="GE74" s="9"/>
      <c r="GF74" s="9"/>
      <c r="GG74" s="9"/>
      <c r="GH74" s="9"/>
      <c r="GI74" s="9"/>
      <c r="GJ74" s="9"/>
      <c r="GK74" s="9"/>
      <c r="GL74" s="9"/>
      <c r="GM74" s="9"/>
      <c r="GN74" s="9"/>
      <c r="GO74" s="9"/>
      <c r="GP74" s="9"/>
      <c r="GQ74" s="9"/>
      <c r="GR74" s="9"/>
      <c r="GS74" s="9"/>
      <c r="GT74" s="9"/>
      <c r="GU74" s="9"/>
      <c r="GV74" s="9"/>
      <c r="GW74" s="9"/>
      <c r="GX74" s="9"/>
      <c r="GY74" s="9"/>
      <c r="GZ74" s="9"/>
      <c r="HA74" s="9"/>
      <c r="HB74" s="9"/>
      <c r="HC74" s="9"/>
      <c r="HD74" s="9"/>
      <c r="HE74" s="9"/>
      <c r="HF74" s="9"/>
      <c r="HG74" s="9"/>
      <c r="HH74" s="9"/>
      <c r="HI74" s="9"/>
      <c r="HJ74" s="9"/>
      <c r="HK74" s="9"/>
      <c r="HL74" s="9"/>
      <c r="HM74" s="9"/>
      <c r="HN74" s="9"/>
      <c r="HO74" s="9"/>
      <c r="HP74" s="9"/>
      <c r="HQ74" s="9"/>
      <c r="HR74" s="9"/>
      <c r="HS74" s="9"/>
      <c r="HT74" s="9"/>
      <c r="HU74" s="9"/>
      <c r="HV74" s="9"/>
      <c r="HW74" s="9"/>
      <c r="HX74" s="9"/>
      <c r="HY74" s="9"/>
      <c r="HZ74" s="9"/>
      <c r="IA74" s="9"/>
      <c r="IB74" s="9"/>
      <c r="IC74" s="9"/>
      <c r="ID74" s="9"/>
      <c r="IE74" s="9"/>
      <c r="IF74" s="9"/>
      <c r="IG74" s="9"/>
      <c r="IH74" s="9"/>
      <c r="II74" s="9"/>
      <c r="IJ74" s="9"/>
      <c r="IK74" s="9"/>
      <c r="IL74" s="9"/>
      <c r="IM74" s="9"/>
      <c r="IN74" s="9"/>
      <c r="IO74" s="9"/>
      <c r="IP74" s="9"/>
      <c r="IQ74" s="9"/>
      <c r="IR74" s="9"/>
      <c r="IS74" s="9"/>
    </row>
    <row r="75" spans="1:253" s="10" customFormat="1" ht="18" customHeight="1" outlineLevel="1">
      <c r="A75" s="77"/>
      <c r="B75" s="51" t="s">
        <v>60</v>
      </c>
      <c r="C75" s="91">
        <v>3809</v>
      </c>
      <c r="D75" s="91">
        <v>2792</v>
      </c>
      <c r="E75" s="91">
        <v>6601</v>
      </c>
      <c r="F75" s="91">
        <v>7976</v>
      </c>
      <c r="G75" s="91">
        <v>14577</v>
      </c>
      <c r="H75" s="91">
        <v>6067</v>
      </c>
      <c r="I75" s="92">
        <v>1101</v>
      </c>
      <c r="J75" s="91">
        <v>7168</v>
      </c>
      <c r="K75" s="91">
        <v>9077</v>
      </c>
      <c r="L75" s="91">
        <v>23547</v>
      </c>
      <c r="M75" s="91">
        <v>6648</v>
      </c>
      <c r="N75" s="91">
        <v>6299</v>
      </c>
      <c r="O75" s="67"/>
      <c r="P75" s="67"/>
      <c r="Q75" s="11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  <c r="CG75" s="9"/>
      <c r="CH75" s="9"/>
      <c r="CI75" s="9"/>
      <c r="CJ75" s="9"/>
      <c r="CK75" s="9"/>
      <c r="CL75" s="9"/>
      <c r="CM75" s="9"/>
      <c r="CN75" s="9"/>
      <c r="CO75" s="9"/>
      <c r="CP75" s="9"/>
      <c r="CQ75" s="9"/>
      <c r="CR75" s="9"/>
      <c r="CS75" s="9"/>
      <c r="CT75" s="9"/>
      <c r="CU75" s="9"/>
      <c r="CV75" s="9"/>
      <c r="CW75" s="9"/>
      <c r="CX75" s="9"/>
      <c r="CY75" s="9"/>
      <c r="CZ75" s="9"/>
      <c r="DA75" s="9"/>
      <c r="DB75" s="9"/>
      <c r="DC75" s="9"/>
      <c r="DD75" s="9"/>
      <c r="DE75" s="9"/>
      <c r="DF75" s="9"/>
      <c r="DG75" s="9"/>
      <c r="DH75" s="9"/>
      <c r="DI75" s="9"/>
      <c r="DJ75" s="9"/>
      <c r="DK75" s="9"/>
      <c r="DL75" s="9"/>
      <c r="DM75" s="9"/>
      <c r="DN75" s="9"/>
      <c r="DO75" s="9"/>
      <c r="DP75" s="9"/>
      <c r="DQ75" s="9"/>
      <c r="DR75" s="9"/>
      <c r="DS75" s="9"/>
      <c r="DT75" s="9"/>
      <c r="DU75" s="9"/>
      <c r="DV75" s="9"/>
      <c r="DW75" s="9"/>
      <c r="DX75" s="9"/>
      <c r="DY75" s="9"/>
      <c r="DZ75" s="9"/>
      <c r="EA75" s="9"/>
      <c r="EB75" s="9"/>
      <c r="EC75" s="9"/>
      <c r="ED75" s="9"/>
      <c r="EE75" s="9"/>
      <c r="EF75" s="9"/>
      <c r="EG75" s="9"/>
      <c r="EH75" s="9"/>
      <c r="EI75" s="9"/>
      <c r="EJ75" s="9"/>
      <c r="EK75" s="9"/>
      <c r="EL75" s="9"/>
      <c r="EM75" s="9"/>
      <c r="EN75" s="9"/>
      <c r="EO75" s="9"/>
      <c r="EP75" s="9"/>
      <c r="EQ75" s="9"/>
      <c r="ER75" s="9"/>
      <c r="ES75" s="9"/>
      <c r="ET75" s="9"/>
      <c r="EU75" s="9"/>
      <c r="EV75" s="9"/>
      <c r="EW75" s="9"/>
      <c r="EX75" s="9"/>
      <c r="EY75" s="9"/>
      <c r="EZ75" s="9"/>
      <c r="FA75" s="9"/>
      <c r="FB75" s="9"/>
      <c r="FC75" s="9"/>
      <c r="FD75" s="9"/>
      <c r="FE75" s="9"/>
      <c r="FF75" s="9"/>
      <c r="FG75" s="9"/>
      <c r="FH75" s="9"/>
      <c r="FI75" s="9"/>
      <c r="FJ75" s="9"/>
      <c r="FK75" s="9"/>
      <c r="FL75" s="9"/>
      <c r="FM75" s="9"/>
      <c r="FN75" s="9"/>
      <c r="FO75" s="9"/>
      <c r="FP75" s="9"/>
      <c r="FQ75" s="9"/>
      <c r="FR75" s="9"/>
      <c r="FS75" s="9"/>
      <c r="FT75" s="9"/>
      <c r="FU75" s="9"/>
      <c r="FV75" s="9"/>
      <c r="FW75" s="9"/>
      <c r="FX75" s="9"/>
      <c r="FY75" s="9"/>
      <c r="FZ75" s="9"/>
      <c r="GA75" s="9"/>
      <c r="GB75" s="9"/>
      <c r="GC75" s="9"/>
      <c r="GD75" s="9"/>
      <c r="GE75" s="9"/>
      <c r="GF75" s="9"/>
      <c r="GG75" s="9"/>
      <c r="GH75" s="9"/>
      <c r="GI75" s="9"/>
      <c r="GJ75" s="9"/>
      <c r="GK75" s="9"/>
      <c r="GL75" s="9"/>
      <c r="GM75" s="9"/>
      <c r="GN75" s="9"/>
      <c r="GO75" s="9"/>
      <c r="GP75" s="9"/>
      <c r="GQ75" s="9"/>
      <c r="GR75" s="9"/>
      <c r="GS75" s="9"/>
      <c r="GT75" s="9"/>
      <c r="GU75" s="9"/>
      <c r="GV75" s="9"/>
      <c r="GW75" s="9"/>
      <c r="GX75" s="9"/>
      <c r="GY75" s="9"/>
      <c r="GZ75" s="9"/>
      <c r="HA75" s="9"/>
      <c r="HB75" s="9"/>
      <c r="HC75" s="9"/>
      <c r="HD75" s="9"/>
      <c r="HE75" s="9"/>
      <c r="HF75" s="9"/>
      <c r="HG75" s="9"/>
      <c r="HH75" s="9"/>
      <c r="HI75" s="9"/>
      <c r="HJ75" s="9"/>
      <c r="HK75" s="9"/>
      <c r="HL75" s="9"/>
      <c r="HM75" s="9"/>
      <c r="HN75" s="9"/>
      <c r="HO75" s="9"/>
      <c r="HP75" s="9"/>
      <c r="HQ75" s="9"/>
      <c r="HR75" s="9"/>
      <c r="HS75" s="9"/>
      <c r="HT75" s="9"/>
      <c r="HU75" s="9"/>
      <c r="HV75" s="9"/>
      <c r="HW75" s="9"/>
      <c r="HX75" s="9"/>
      <c r="HY75" s="9"/>
      <c r="HZ75" s="9"/>
      <c r="IA75" s="9"/>
      <c r="IB75" s="9"/>
      <c r="IC75" s="9"/>
      <c r="ID75" s="9"/>
      <c r="IE75" s="9"/>
      <c r="IF75" s="9"/>
      <c r="IG75" s="9"/>
      <c r="IH75" s="9"/>
      <c r="II75" s="9"/>
      <c r="IJ75" s="9"/>
      <c r="IK75" s="9"/>
      <c r="IL75" s="9"/>
      <c r="IM75" s="9"/>
      <c r="IN75" s="9"/>
      <c r="IO75" s="9"/>
      <c r="IP75" s="9"/>
      <c r="IQ75" s="9"/>
      <c r="IR75" s="9"/>
      <c r="IS75" s="9"/>
    </row>
    <row r="76" spans="1:253" s="10" customFormat="1" ht="18" customHeight="1" outlineLevel="1">
      <c r="A76" s="75"/>
      <c r="B76" s="51" t="s">
        <v>61</v>
      </c>
      <c r="C76" s="91">
        <v>6770</v>
      </c>
      <c r="D76" s="91">
        <v>5914</v>
      </c>
      <c r="E76" s="91">
        <v>12684</v>
      </c>
      <c r="F76" s="91">
        <v>5634</v>
      </c>
      <c r="G76" s="91">
        <v>18318</v>
      </c>
      <c r="H76" s="91">
        <v>6883</v>
      </c>
      <c r="I76" s="91">
        <v>528</v>
      </c>
      <c r="J76" s="91">
        <v>7411</v>
      </c>
      <c r="K76" s="91">
        <v>6162</v>
      </c>
      <c r="L76" s="91">
        <v>29272</v>
      </c>
      <c r="M76" s="91">
        <v>11295</v>
      </c>
      <c r="N76" s="91">
        <v>4051</v>
      </c>
      <c r="O76" s="67"/>
      <c r="P76" s="67"/>
      <c r="Q76" s="12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9"/>
      <c r="BS76" s="9"/>
      <c r="BT76" s="9"/>
      <c r="BU76" s="9"/>
      <c r="BV76" s="9"/>
      <c r="BW76" s="9"/>
      <c r="BX76" s="9"/>
      <c r="BY76" s="9"/>
      <c r="BZ76" s="9"/>
      <c r="CA76" s="9"/>
      <c r="CB76" s="9"/>
      <c r="CC76" s="9"/>
      <c r="CD76" s="9"/>
      <c r="CE76" s="9"/>
      <c r="CF76" s="9"/>
      <c r="CG76" s="9"/>
      <c r="CH76" s="9"/>
      <c r="CI76" s="9"/>
      <c r="CJ76" s="9"/>
      <c r="CK76" s="9"/>
      <c r="CL76" s="9"/>
      <c r="CM76" s="9"/>
      <c r="CN76" s="9"/>
      <c r="CO76" s="9"/>
      <c r="CP76" s="9"/>
      <c r="CQ76" s="9"/>
      <c r="CR76" s="9"/>
      <c r="CS76" s="9"/>
      <c r="CT76" s="9"/>
      <c r="CU76" s="9"/>
      <c r="CV76" s="9"/>
      <c r="CW76" s="9"/>
      <c r="CX76" s="9"/>
      <c r="CY76" s="9"/>
      <c r="CZ76" s="9"/>
      <c r="DA76" s="9"/>
      <c r="DB76" s="9"/>
      <c r="DC76" s="9"/>
      <c r="DD76" s="9"/>
      <c r="DE76" s="9"/>
      <c r="DF76" s="9"/>
      <c r="DG76" s="9"/>
      <c r="DH76" s="9"/>
      <c r="DI76" s="9"/>
      <c r="DJ76" s="9"/>
      <c r="DK76" s="9"/>
      <c r="DL76" s="9"/>
      <c r="DM76" s="9"/>
      <c r="DN76" s="9"/>
      <c r="DO76" s="9"/>
      <c r="DP76" s="9"/>
      <c r="DQ76" s="9"/>
      <c r="DR76" s="9"/>
      <c r="DS76" s="9"/>
      <c r="DT76" s="9"/>
      <c r="DU76" s="9"/>
      <c r="DV76" s="9"/>
      <c r="DW76" s="9"/>
      <c r="DX76" s="9"/>
      <c r="DY76" s="9"/>
      <c r="DZ76" s="9"/>
      <c r="EA76" s="9"/>
      <c r="EB76" s="9"/>
      <c r="EC76" s="9"/>
      <c r="ED76" s="9"/>
      <c r="EE76" s="9"/>
      <c r="EF76" s="9"/>
      <c r="EG76" s="9"/>
      <c r="EH76" s="9"/>
      <c r="EI76" s="9"/>
      <c r="EJ76" s="9"/>
      <c r="EK76" s="9"/>
      <c r="EL76" s="9"/>
      <c r="EM76" s="9"/>
      <c r="EN76" s="9"/>
      <c r="EO76" s="9"/>
      <c r="EP76" s="9"/>
      <c r="EQ76" s="9"/>
      <c r="ER76" s="9"/>
      <c r="ES76" s="9"/>
      <c r="ET76" s="9"/>
      <c r="EU76" s="9"/>
      <c r="EV76" s="9"/>
      <c r="EW76" s="9"/>
      <c r="EX76" s="9"/>
      <c r="EY76" s="9"/>
      <c r="EZ76" s="9"/>
      <c r="FA76" s="9"/>
      <c r="FB76" s="9"/>
      <c r="FC76" s="9"/>
      <c r="FD76" s="9"/>
      <c r="FE76" s="9"/>
      <c r="FF76" s="9"/>
      <c r="FG76" s="9"/>
      <c r="FH76" s="9"/>
      <c r="FI76" s="9"/>
      <c r="FJ76" s="9"/>
      <c r="FK76" s="9"/>
      <c r="FL76" s="9"/>
      <c r="FM76" s="9"/>
      <c r="FN76" s="9"/>
      <c r="FO76" s="9"/>
      <c r="FP76" s="9"/>
      <c r="FQ76" s="9"/>
      <c r="FR76" s="9"/>
      <c r="FS76" s="9"/>
      <c r="FT76" s="9"/>
      <c r="FU76" s="9"/>
      <c r="FV76" s="9"/>
      <c r="FW76" s="9"/>
      <c r="FX76" s="9"/>
      <c r="FY76" s="9"/>
      <c r="FZ76" s="9"/>
      <c r="GA76" s="9"/>
      <c r="GB76" s="9"/>
      <c r="GC76" s="9"/>
      <c r="GD76" s="9"/>
      <c r="GE76" s="9"/>
      <c r="GF76" s="9"/>
      <c r="GG76" s="9"/>
      <c r="GH76" s="9"/>
      <c r="GI76" s="9"/>
      <c r="GJ76" s="9"/>
      <c r="GK76" s="9"/>
      <c r="GL76" s="9"/>
      <c r="GM76" s="9"/>
      <c r="GN76" s="9"/>
      <c r="GO76" s="9"/>
      <c r="GP76" s="9"/>
      <c r="GQ76" s="9"/>
      <c r="GR76" s="9"/>
      <c r="GS76" s="9"/>
      <c r="GT76" s="9"/>
      <c r="GU76" s="9"/>
      <c r="GV76" s="9"/>
      <c r="GW76" s="9"/>
      <c r="GX76" s="9"/>
      <c r="GY76" s="9"/>
      <c r="GZ76" s="9"/>
      <c r="HA76" s="9"/>
      <c r="HB76" s="9"/>
      <c r="HC76" s="9"/>
      <c r="HD76" s="9"/>
      <c r="HE76" s="9"/>
      <c r="HF76" s="9"/>
      <c r="HG76" s="9"/>
      <c r="HH76" s="9"/>
      <c r="HI76" s="9"/>
      <c r="HJ76" s="9"/>
      <c r="HK76" s="9"/>
      <c r="HL76" s="9"/>
      <c r="HM76" s="9"/>
      <c r="HN76" s="9"/>
      <c r="HO76" s="9"/>
      <c r="HP76" s="9"/>
      <c r="HQ76" s="9"/>
      <c r="HR76" s="9"/>
      <c r="HS76" s="9"/>
      <c r="HT76" s="9"/>
      <c r="HU76" s="9"/>
      <c r="HV76" s="9"/>
      <c r="HW76" s="9"/>
      <c r="HX76" s="9"/>
      <c r="HY76" s="9"/>
      <c r="HZ76" s="9"/>
      <c r="IA76" s="9"/>
      <c r="IB76" s="9"/>
      <c r="IC76" s="9"/>
      <c r="ID76" s="9"/>
      <c r="IE76" s="9"/>
      <c r="IF76" s="9"/>
      <c r="IG76" s="9"/>
      <c r="IH76" s="9"/>
      <c r="II76" s="9"/>
      <c r="IJ76" s="9"/>
      <c r="IK76" s="9"/>
      <c r="IL76" s="9"/>
      <c r="IM76" s="9"/>
      <c r="IN76" s="9"/>
      <c r="IO76" s="9"/>
      <c r="IP76" s="9"/>
      <c r="IQ76" s="9"/>
      <c r="IR76" s="9"/>
      <c r="IS76" s="9"/>
    </row>
    <row r="77" spans="1:253" s="10" customFormat="1" ht="18" customHeight="1" outlineLevel="1">
      <c r="A77" s="75"/>
      <c r="B77" s="51" t="s">
        <v>62</v>
      </c>
      <c r="C77" s="91">
        <v>27641</v>
      </c>
      <c r="D77" s="91">
        <v>13375</v>
      </c>
      <c r="E77" s="91">
        <v>41016</v>
      </c>
      <c r="F77" s="91">
        <v>30675</v>
      </c>
      <c r="G77" s="91">
        <v>71691</v>
      </c>
      <c r="H77" s="91">
        <v>40920</v>
      </c>
      <c r="I77" s="91">
        <v>5713</v>
      </c>
      <c r="J77" s="91">
        <v>46633</v>
      </c>
      <c r="K77" s="91">
        <v>36388</v>
      </c>
      <c r="L77" s="91">
        <v>126037</v>
      </c>
      <c r="M77" s="91">
        <v>24684</v>
      </c>
      <c r="N77" s="91">
        <v>25598</v>
      </c>
      <c r="O77" s="67"/>
      <c r="P77" s="67"/>
      <c r="Q77" s="11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  <c r="CI77" s="9"/>
      <c r="CJ77" s="9"/>
      <c r="CK77" s="9"/>
      <c r="CL77" s="9"/>
      <c r="CM77" s="9"/>
      <c r="CN77" s="9"/>
      <c r="CO77" s="9"/>
      <c r="CP77" s="9"/>
      <c r="CQ77" s="9"/>
      <c r="CR77" s="9"/>
      <c r="CS77" s="9"/>
      <c r="CT77" s="9"/>
      <c r="CU77" s="9"/>
      <c r="CV77" s="9"/>
      <c r="CW77" s="9"/>
      <c r="CX77" s="9"/>
      <c r="CY77" s="9"/>
      <c r="CZ77" s="9"/>
      <c r="DA77" s="9"/>
      <c r="DB77" s="9"/>
      <c r="DC77" s="9"/>
      <c r="DD77" s="9"/>
      <c r="DE77" s="9"/>
      <c r="DF77" s="9"/>
      <c r="DG77" s="9"/>
      <c r="DH77" s="9"/>
      <c r="DI77" s="9"/>
      <c r="DJ77" s="9"/>
      <c r="DK77" s="9"/>
      <c r="DL77" s="9"/>
      <c r="DM77" s="9"/>
      <c r="DN77" s="9"/>
      <c r="DO77" s="9"/>
      <c r="DP77" s="9"/>
      <c r="DQ77" s="9"/>
      <c r="DR77" s="9"/>
      <c r="DS77" s="9"/>
      <c r="DT77" s="9"/>
      <c r="DU77" s="9"/>
      <c r="DV77" s="9"/>
      <c r="DW77" s="9"/>
      <c r="DX77" s="9"/>
      <c r="DY77" s="9"/>
      <c r="DZ77" s="9"/>
      <c r="EA77" s="9"/>
      <c r="EB77" s="9"/>
      <c r="EC77" s="9"/>
      <c r="ED77" s="9"/>
      <c r="EE77" s="9"/>
      <c r="EF77" s="9"/>
      <c r="EG77" s="9"/>
      <c r="EH77" s="9"/>
      <c r="EI77" s="9"/>
      <c r="EJ77" s="9"/>
      <c r="EK77" s="9"/>
      <c r="EL77" s="9"/>
      <c r="EM77" s="9"/>
      <c r="EN77" s="9"/>
      <c r="EO77" s="9"/>
      <c r="EP77" s="9"/>
      <c r="EQ77" s="9"/>
      <c r="ER77" s="9"/>
      <c r="ES77" s="9"/>
      <c r="ET77" s="9"/>
      <c r="EU77" s="9"/>
      <c r="EV77" s="9"/>
      <c r="EW77" s="9"/>
      <c r="EX77" s="9"/>
      <c r="EY77" s="9"/>
      <c r="EZ77" s="9"/>
      <c r="FA77" s="9"/>
      <c r="FB77" s="9"/>
      <c r="FC77" s="9"/>
      <c r="FD77" s="9"/>
      <c r="FE77" s="9"/>
      <c r="FF77" s="9"/>
      <c r="FG77" s="9"/>
      <c r="FH77" s="9"/>
      <c r="FI77" s="9"/>
      <c r="FJ77" s="9"/>
      <c r="FK77" s="9"/>
      <c r="FL77" s="9"/>
      <c r="FM77" s="9"/>
      <c r="FN77" s="9"/>
      <c r="FO77" s="9"/>
      <c r="FP77" s="9"/>
      <c r="FQ77" s="9"/>
      <c r="FR77" s="9"/>
      <c r="FS77" s="9"/>
      <c r="FT77" s="9"/>
      <c r="FU77" s="9"/>
      <c r="FV77" s="9"/>
      <c r="FW77" s="9"/>
      <c r="FX77" s="9"/>
      <c r="FY77" s="9"/>
      <c r="FZ77" s="9"/>
      <c r="GA77" s="9"/>
      <c r="GB77" s="9"/>
      <c r="GC77" s="9"/>
      <c r="GD77" s="9"/>
      <c r="GE77" s="9"/>
      <c r="GF77" s="9"/>
      <c r="GG77" s="9"/>
      <c r="GH77" s="9"/>
      <c r="GI77" s="9"/>
      <c r="GJ77" s="9"/>
      <c r="GK77" s="9"/>
      <c r="GL77" s="9"/>
      <c r="GM77" s="9"/>
      <c r="GN77" s="9"/>
      <c r="GO77" s="9"/>
      <c r="GP77" s="9"/>
      <c r="GQ77" s="9"/>
      <c r="GR77" s="9"/>
      <c r="GS77" s="9"/>
      <c r="GT77" s="9"/>
      <c r="GU77" s="9"/>
      <c r="GV77" s="9"/>
      <c r="GW77" s="9"/>
      <c r="GX77" s="9"/>
      <c r="GY77" s="9"/>
      <c r="GZ77" s="9"/>
      <c r="HA77" s="9"/>
      <c r="HB77" s="9"/>
      <c r="HC77" s="9"/>
      <c r="HD77" s="9"/>
      <c r="HE77" s="9"/>
      <c r="HF77" s="9"/>
      <c r="HG77" s="9"/>
      <c r="HH77" s="9"/>
      <c r="HI77" s="9"/>
      <c r="HJ77" s="9"/>
      <c r="HK77" s="9"/>
      <c r="HL77" s="9"/>
      <c r="HM77" s="9"/>
      <c r="HN77" s="9"/>
      <c r="HO77" s="9"/>
      <c r="HP77" s="9"/>
      <c r="HQ77" s="9"/>
      <c r="HR77" s="9"/>
      <c r="HS77" s="9"/>
      <c r="HT77" s="9"/>
      <c r="HU77" s="9"/>
      <c r="HV77" s="9"/>
      <c r="HW77" s="9"/>
      <c r="HX77" s="9"/>
      <c r="HY77" s="9"/>
      <c r="HZ77" s="9"/>
      <c r="IA77" s="9"/>
      <c r="IB77" s="9"/>
      <c r="IC77" s="9"/>
      <c r="ID77" s="9"/>
      <c r="IE77" s="9"/>
      <c r="IF77" s="9"/>
      <c r="IG77" s="9"/>
      <c r="IH77" s="9"/>
      <c r="II77" s="9"/>
      <c r="IJ77" s="9"/>
      <c r="IK77" s="9"/>
      <c r="IL77" s="9"/>
      <c r="IM77" s="9"/>
      <c r="IN77" s="9"/>
      <c r="IO77" s="9"/>
      <c r="IP77" s="9"/>
      <c r="IQ77" s="9"/>
      <c r="IR77" s="9"/>
      <c r="IS77" s="9"/>
    </row>
    <row r="78" spans="1:253" s="10" customFormat="1" ht="18" customHeight="1" outlineLevel="1">
      <c r="A78" s="75"/>
      <c r="B78" s="51" t="s">
        <v>63</v>
      </c>
      <c r="C78" s="91">
        <v>12658</v>
      </c>
      <c r="D78" s="91">
        <v>8410</v>
      </c>
      <c r="E78" s="91">
        <v>21068</v>
      </c>
      <c r="F78" s="91">
        <v>13972</v>
      </c>
      <c r="G78" s="91">
        <v>35040</v>
      </c>
      <c r="H78" s="91">
        <v>25692</v>
      </c>
      <c r="I78" s="91">
        <v>2282</v>
      </c>
      <c r="J78" s="91">
        <v>27974</v>
      </c>
      <c r="K78" s="91">
        <v>16254</v>
      </c>
      <c r="L78" s="91">
        <v>67784</v>
      </c>
      <c r="M78" s="91">
        <v>15704</v>
      </c>
      <c r="N78" s="91">
        <v>10407</v>
      </c>
      <c r="O78" s="67"/>
      <c r="P78" s="67"/>
      <c r="Q78" s="12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9"/>
      <c r="CH78" s="9"/>
      <c r="CI78" s="9"/>
      <c r="CJ78" s="9"/>
      <c r="CK78" s="9"/>
      <c r="CL78" s="9"/>
      <c r="CM78" s="9"/>
      <c r="CN78" s="9"/>
      <c r="CO78" s="9"/>
      <c r="CP78" s="9"/>
      <c r="CQ78" s="9"/>
      <c r="CR78" s="9"/>
      <c r="CS78" s="9"/>
      <c r="CT78" s="9"/>
      <c r="CU78" s="9"/>
      <c r="CV78" s="9"/>
      <c r="CW78" s="9"/>
      <c r="CX78" s="9"/>
      <c r="CY78" s="9"/>
      <c r="CZ78" s="9"/>
      <c r="DA78" s="9"/>
      <c r="DB78" s="9"/>
      <c r="DC78" s="9"/>
      <c r="DD78" s="9"/>
      <c r="DE78" s="9"/>
      <c r="DF78" s="9"/>
      <c r="DG78" s="9"/>
      <c r="DH78" s="9"/>
      <c r="DI78" s="9"/>
      <c r="DJ78" s="9"/>
      <c r="DK78" s="9"/>
      <c r="DL78" s="9"/>
      <c r="DM78" s="9"/>
      <c r="DN78" s="9"/>
      <c r="DO78" s="9"/>
      <c r="DP78" s="9"/>
      <c r="DQ78" s="9"/>
      <c r="DR78" s="9"/>
      <c r="DS78" s="9"/>
      <c r="DT78" s="9"/>
      <c r="DU78" s="9"/>
      <c r="DV78" s="9"/>
      <c r="DW78" s="9"/>
      <c r="DX78" s="9"/>
      <c r="DY78" s="9"/>
      <c r="DZ78" s="9"/>
      <c r="EA78" s="9"/>
      <c r="EB78" s="9"/>
      <c r="EC78" s="9"/>
      <c r="ED78" s="9"/>
      <c r="EE78" s="9"/>
      <c r="EF78" s="9"/>
      <c r="EG78" s="9"/>
      <c r="EH78" s="9"/>
      <c r="EI78" s="9"/>
      <c r="EJ78" s="9"/>
      <c r="EK78" s="9"/>
      <c r="EL78" s="9"/>
      <c r="EM78" s="9"/>
      <c r="EN78" s="9"/>
      <c r="EO78" s="9"/>
      <c r="EP78" s="9"/>
      <c r="EQ78" s="9"/>
      <c r="ER78" s="9"/>
      <c r="ES78" s="9"/>
      <c r="ET78" s="9"/>
      <c r="EU78" s="9"/>
      <c r="EV78" s="9"/>
      <c r="EW78" s="9"/>
      <c r="EX78" s="9"/>
      <c r="EY78" s="9"/>
      <c r="EZ78" s="9"/>
      <c r="FA78" s="9"/>
      <c r="FB78" s="9"/>
      <c r="FC78" s="9"/>
      <c r="FD78" s="9"/>
      <c r="FE78" s="9"/>
      <c r="FF78" s="9"/>
      <c r="FG78" s="9"/>
      <c r="FH78" s="9"/>
      <c r="FI78" s="9"/>
      <c r="FJ78" s="9"/>
      <c r="FK78" s="9"/>
      <c r="FL78" s="9"/>
      <c r="FM78" s="9"/>
      <c r="FN78" s="9"/>
      <c r="FO78" s="9"/>
      <c r="FP78" s="9"/>
      <c r="FQ78" s="9"/>
      <c r="FR78" s="9"/>
      <c r="FS78" s="9"/>
      <c r="FT78" s="9"/>
      <c r="FU78" s="9"/>
      <c r="FV78" s="9"/>
      <c r="FW78" s="9"/>
      <c r="FX78" s="9"/>
      <c r="FY78" s="9"/>
      <c r="FZ78" s="9"/>
      <c r="GA78" s="9"/>
      <c r="GB78" s="9"/>
      <c r="GC78" s="9"/>
      <c r="GD78" s="9"/>
      <c r="GE78" s="9"/>
      <c r="GF78" s="9"/>
      <c r="GG78" s="9"/>
      <c r="GH78" s="9"/>
      <c r="GI78" s="9"/>
      <c r="GJ78" s="9"/>
      <c r="GK78" s="9"/>
      <c r="GL78" s="9"/>
      <c r="GM78" s="9"/>
      <c r="GN78" s="9"/>
      <c r="GO78" s="9"/>
      <c r="GP78" s="9"/>
      <c r="GQ78" s="9"/>
      <c r="GR78" s="9"/>
      <c r="GS78" s="9"/>
      <c r="GT78" s="9"/>
      <c r="GU78" s="9"/>
      <c r="GV78" s="9"/>
      <c r="GW78" s="9"/>
      <c r="GX78" s="9"/>
      <c r="GY78" s="9"/>
      <c r="GZ78" s="9"/>
      <c r="HA78" s="9"/>
      <c r="HB78" s="9"/>
      <c r="HC78" s="9"/>
      <c r="HD78" s="9"/>
      <c r="HE78" s="9"/>
      <c r="HF78" s="9"/>
      <c r="HG78" s="9"/>
      <c r="HH78" s="9"/>
      <c r="HI78" s="9"/>
      <c r="HJ78" s="9"/>
      <c r="HK78" s="9"/>
      <c r="HL78" s="9"/>
      <c r="HM78" s="9"/>
      <c r="HN78" s="9"/>
      <c r="HO78" s="9"/>
      <c r="HP78" s="9"/>
      <c r="HQ78" s="9"/>
      <c r="HR78" s="9"/>
      <c r="HS78" s="9"/>
      <c r="HT78" s="9"/>
      <c r="HU78" s="9"/>
      <c r="HV78" s="9"/>
      <c r="HW78" s="9"/>
      <c r="HX78" s="9"/>
      <c r="HY78" s="9"/>
      <c r="HZ78" s="9"/>
      <c r="IA78" s="9"/>
      <c r="IB78" s="9"/>
      <c r="IC78" s="9"/>
      <c r="ID78" s="9"/>
      <c r="IE78" s="9"/>
      <c r="IF78" s="9"/>
      <c r="IG78" s="9"/>
      <c r="IH78" s="9"/>
      <c r="II78" s="9"/>
      <c r="IJ78" s="9"/>
      <c r="IK78" s="9"/>
      <c r="IL78" s="9"/>
      <c r="IM78" s="9"/>
      <c r="IN78" s="9"/>
      <c r="IO78" s="9"/>
      <c r="IP78" s="9"/>
      <c r="IQ78" s="9"/>
      <c r="IR78" s="9"/>
      <c r="IS78" s="9"/>
    </row>
    <row r="79" spans="1:253" s="10" customFormat="1" ht="18" customHeight="1" outlineLevel="1">
      <c r="A79" s="75"/>
      <c r="B79" s="51" t="s">
        <v>64</v>
      </c>
      <c r="C79" s="91">
        <v>18031</v>
      </c>
      <c r="D79" s="91">
        <v>7128</v>
      </c>
      <c r="E79" s="91">
        <v>25159</v>
      </c>
      <c r="F79" s="91">
        <v>12544</v>
      </c>
      <c r="G79" s="91">
        <v>37703</v>
      </c>
      <c r="H79" s="91">
        <v>31037</v>
      </c>
      <c r="I79" s="91">
        <v>3693</v>
      </c>
      <c r="J79" s="91">
        <v>34730</v>
      </c>
      <c r="K79" s="91">
        <v>16237</v>
      </c>
      <c r="L79" s="91">
        <v>76250</v>
      </c>
      <c r="M79" s="91">
        <v>20185</v>
      </c>
      <c r="N79" s="91">
        <v>16346</v>
      </c>
      <c r="O79" s="67"/>
      <c r="P79" s="67"/>
      <c r="Q79" s="11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  <c r="CK79" s="9"/>
      <c r="CL79" s="9"/>
      <c r="CM79" s="9"/>
      <c r="CN79" s="9"/>
      <c r="CO79" s="9"/>
      <c r="CP79" s="9"/>
      <c r="CQ79" s="9"/>
      <c r="CR79" s="9"/>
      <c r="CS79" s="9"/>
      <c r="CT79" s="9"/>
      <c r="CU79" s="9"/>
      <c r="CV79" s="9"/>
      <c r="CW79" s="9"/>
      <c r="CX79" s="9"/>
      <c r="CY79" s="9"/>
      <c r="CZ79" s="9"/>
      <c r="DA79" s="9"/>
      <c r="DB79" s="9"/>
      <c r="DC79" s="9"/>
      <c r="DD79" s="9"/>
      <c r="DE79" s="9"/>
      <c r="DF79" s="9"/>
      <c r="DG79" s="9"/>
      <c r="DH79" s="9"/>
      <c r="DI79" s="9"/>
      <c r="DJ79" s="9"/>
      <c r="DK79" s="9"/>
      <c r="DL79" s="9"/>
      <c r="DM79" s="9"/>
      <c r="DN79" s="9"/>
      <c r="DO79" s="9"/>
      <c r="DP79" s="9"/>
      <c r="DQ79" s="9"/>
      <c r="DR79" s="9"/>
      <c r="DS79" s="9"/>
      <c r="DT79" s="9"/>
      <c r="DU79" s="9"/>
      <c r="DV79" s="9"/>
      <c r="DW79" s="9"/>
      <c r="DX79" s="9"/>
      <c r="DY79" s="9"/>
      <c r="DZ79" s="9"/>
      <c r="EA79" s="9"/>
      <c r="EB79" s="9"/>
      <c r="EC79" s="9"/>
      <c r="ED79" s="9"/>
      <c r="EE79" s="9"/>
      <c r="EF79" s="9"/>
      <c r="EG79" s="9"/>
      <c r="EH79" s="9"/>
      <c r="EI79" s="9"/>
      <c r="EJ79" s="9"/>
      <c r="EK79" s="9"/>
      <c r="EL79" s="9"/>
      <c r="EM79" s="9"/>
      <c r="EN79" s="9"/>
      <c r="EO79" s="9"/>
      <c r="EP79" s="9"/>
      <c r="EQ79" s="9"/>
      <c r="ER79" s="9"/>
      <c r="ES79" s="9"/>
      <c r="ET79" s="9"/>
      <c r="EU79" s="9"/>
      <c r="EV79" s="9"/>
      <c r="EW79" s="9"/>
      <c r="EX79" s="9"/>
      <c r="EY79" s="9"/>
      <c r="EZ79" s="9"/>
      <c r="FA79" s="9"/>
      <c r="FB79" s="9"/>
      <c r="FC79" s="9"/>
      <c r="FD79" s="9"/>
      <c r="FE79" s="9"/>
      <c r="FF79" s="9"/>
      <c r="FG79" s="9"/>
      <c r="FH79" s="9"/>
      <c r="FI79" s="9"/>
      <c r="FJ79" s="9"/>
      <c r="FK79" s="9"/>
      <c r="FL79" s="9"/>
      <c r="FM79" s="9"/>
      <c r="FN79" s="9"/>
      <c r="FO79" s="9"/>
      <c r="FP79" s="9"/>
      <c r="FQ79" s="9"/>
      <c r="FR79" s="9"/>
      <c r="FS79" s="9"/>
      <c r="FT79" s="9"/>
      <c r="FU79" s="9"/>
      <c r="FV79" s="9"/>
      <c r="FW79" s="9"/>
      <c r="FX79" s="9"/>
      <c r="FY79" s="9"/>
      <c r="FZ79" s="9"/>
      <c r="GA79" s="9"/>
      <c r="GB79" s="9"/>
      <c r="GC79" s="9"/>
      <c r="GD79" s="9"/>
      <c r="GE79" s="9"/>
      <c r="GF79" s="9"/>
      <c r="GG79" s="9"/>
      <c r="GH79" s="9"/>
      <c r="GI79" s="9"/>
      <c r="GJ79" s="9"/>
      <c r="GK79" s="9"/>
      <c r="GL79" s="9"/>
      <c r="GM79" s="9"/>
      <c r="GN79" s="9"/>
      <c r="GO79" s="9"/>
      <c r="GP79" s="9"/>
      <c r="GQ79" s="9"/>
      <c r="GR79" s="9"/>
      <c r="GS79" s="9"/>
      <c r="GT79" s="9"/>
      <c r="GU79" s="9"/>
      <c r="GV79" s="9"/>
      <c r="GW79" s="9"/>
      <c r="GX79" s="9"/>
      <c r="GY79" s="9"/>
      <c r="GZ79" s="9"/>
      <c r="HA79" s="9"/>
      <c r="HB79" s="9"/>
      <c r="HC79" s="9"/>
      <c r="HD79" s="9"/>
      <c r="HE79" s="9"/>
      <c r="HF79" s="9"/>
      <c r="HG79" s="9"/>
      <c r="HH79" s="9"/>
      <c r="HI79" s="9"/>
      <c r="HJ79" s="9"/>
      <c r="HK79" s="9"/>
      <c r="HL79" s="9"/>
      <c r="HM79" s="9"/>
      <c r="HN79" s="9"/>
      <c r="HO79" s="9"/>
      <c r="HP79" s="9"/>
      <c r="HQ79" s="9"/>
      <c r="HR79" s="9"/>
      <c r="HS79" s="9"/>
      <c r="HT79" s="9"/>
      <c r="HU79" s="9"/>
      <c r="HV79" s="9"/>
      <c r="HW79" s="9"/>
      <c r="HX79" s="9"/>
      <c r="HY79" s="9"/>
      <c r="HZ79" s="9"/>
      <c r="IA79" s="9"/>
      <c r="IB79" s="9"/>
      <c r="IC79" s="9"/>
      <c r="ID79" s="9"/>
      <c r="IE79" s="9"/>
      <c r="IF79" s="9"/>
      <c r="IG79" s="9"/>
      <c r="IH79" s="9"/>
      <c r="II79" s="9"/>
      <c r="IJ79" s="9"/>
      <c r="IK79" s="9"/>
      <c r="IL79" s="9"/>
      <c r="IM79" s="9"/>
      <c r="IN79" s="9"/>
      <c r="IO79" s="9"/>
      <c r="IP79" s="9"/>
      <c r="IQ79" s="9"/>
      <c r="IR79" s="9"/>
      <c r="IS79" s="9"/>
    </row>
    <row r="80" spans="1:253" s="10" customFormat="1" ht="18" customHeight="1" outlineLevel="1">
      <c r="A80" s="75"/>
      <c r="B80" s="51" t="s">
        <v>65</v>
      </c>
      <c r="C80" s="91">
        <v>10904</v>
      </c>
      <c r="D80" s="91">
        <v>4433</v>
      </c>
      <c r="E80" s="91">
        <v>15337</v>
      </c>
      <c r="F80" s="91">
        <v>5941</v>
      </c>
      <c r="G80" s="91">
        <v>21278</v>
      </c>
      <c r="H80" s="91">
        <v>11006</v>
      </c>
      <c r="I80" s="92">
        <v>2066</v>
      </c>
      <c r="J80" s="91">
        <v>13072</v>
      </c>
      <c r="K80" s="91">
        <v>8007</v>
      </c>
      <c r="L80" s="91">
        <v>35707</v>
      </c>
      <c r="M80" s="91">
        <v>10254</v>
      </c>
      <c r="N80" s="91">
        <v>7057</v>
      </c>
      <c r="O80" s="67"/>
      <c r="P80" s="67"/>
      <c r="Q80" s="12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9"/>
      <c r="BZ80" s="9"/>
      <c r="CA80" s="9"/>
      <c r="CB80" s="9"/>
      <c r="CC80" s="9"/>
      <c r="CD80" s="9"/>
      <c r="CE80" s="9"/>
      <c r="CF80" s="9"/>
      <c r="CG80" s="9"/>
      <c r="CH80" s="9"/>
      <c r="CI80" s="9"/>
      <c r="CJ80" s="9"/>
      <c r="CK80" s="9"/>
      <c r="CL80" s="9"/>
      <c r="CM80" s="9"/>
      <c r="CN80" s="9"/>
      <c r="CO80" s="9"/>
      <c r="CP80" s="9"/>
      <c r="CQ80" s="9"/>
      <c r="CR80" s="9"/>
      <c r="CS80" s="9"/>
      <c r="CT80" s="9"/>
      <c r="CU80" s="9"/>
      <c r="CV80" s="9"/>
      <c r="CW80" s="9"/>
      <c r="CX80" s="9"/>
      <c r="CY80" s="9"/>
      <c r="CZ80" s="9"/>
      <c r="DA80" s="9"/>
      <c r="DB80" s="9"/>
      <c r="DC80" s="9"/>
      <c r="DD80" s="9"/>
      <c r="DE80" s="9"/>
      <c r="DF80" s="9"/>
      <c r="DG80" s="9"/>
      <c r="DH80" s="9"/>
      <c r="DI80" s="9"/>
      <c r="DJ80" s="9"/>
      <c r="DK80" s="9"/>
      <c r="DL80" s="9"/>
      <c r="DM80" s="9"/>
      <c r="DN80" s="9"/>
      <c r="DO80" s="9"/>
      <c r="DP80" s="9"/>
      <c r="DQ80" s="9"/>
      <c r="DR80" s="9"/>
      <c r="DS80" s="9"/>
      <c r="DT80" s="9"/>
      <c r="DU80" s="9"/>
      <c r="DV80" s="9"/>
      <c r="DW80" s="9"/>
      <c r="DX80" s="9"/>
      <c r="DY80" s="9"/>
      <c r="DZ80" s="9"/>
      <c r="EA80" s="9"/>
      <c r="EB80" s="9"/>
      <c r="EC80" s="9"/>
      <c r="ED80" s="9"/>
      <c r="EE80" s="9"/>
      <c r="EF80" s="9"/>
      <c r="EG80" s="9"/>
      <c r="EH80" s="9"/>
      <c r="EI80" s="9"/>
      <c r="EJ80" s="9"/>
      <c r="EK80" s="9"/>
      <c r="EL80" s="9"/>
      <c r="EM80" s="9"/>
      <c r="EN80" s="9"/>
      <c r="EO80" s="9"/>
      <c r="EP80" s="9"/>
      <c r="EQ80" s="9"/>
      <c r="ER80" s="9"/>
      <c r="ES80" s="9"/>
      <c r="ET80" s="9"/>
      <c r="EU80" s="9"/>
      <c r="EV80" s="9"/>
      <c r="EW80" s="9"/>
      <c r="EX80" s="9"/>
      <c r="EY80" s="9"/>
      <c r="EZ80" s="9"/>
      <c r="FA80" s="9"/>
      <c r="FB80" s="9"/>
      <c r="FC80" s="9"/>
      <c r="FD80" s="9"/>
      <c r="FE80" s="9"/>
      <c r="FF80" s="9"/>
      <c r="FG80" s="9"/>
      <c r="FH80" s="9"/>
      <c r="FI80" s="9"/>
      <c r="FJ80" s="9"/>
      <c r="FK80" s="9"/>
      <c r="FL80" s="9"/>
      <c r="FM80" s="9"/>
      <c r="FN80" s="9"/>
      <c r="FO80" s="9"/>
      <c r="FP80" s="9"/>
      <c r="FQ80" s="9"/>
      <c r="FR80" s="9"/>
      <c r="FS80" s="9"/>
      <c r="FT80" s="9"/>
      <c r="FU80" s="9"/>
      <c r="FV80" s="9"/>
      <c r="FW80" s="9"/>
      <c r="FX80" s="9"/>
      <c r="FY80" s="9"/>
      <c r="FZ80" s="9"/>
      <c r="GA80" s="9"/>
      <c r="GB80" s="9"/>
      <c r="GC80" s="9"/>
      <c r="GD80" s="9"/>
      <c r="GE80" s="9"/>
      <c r="GF80" s="9"/>
      <c r="GG80" s="9"/>
      <c r="GH80" s="9"/>
      <c r="GI80" s="9"/>
      <c r="GJ80" s="9"/>
      <c r="GK80" s="9"/>
      <c r="GL80" s="9"/>
      <c r="GM80" s="9"/>
      <c r="GN80" s="9"/>
      <c r="GO80" s="9"/>
      <c r="GP80" s="9"/>
      <c r="GQ80" s="9"/>
      <c r="GR80" s="9"/>
      <c r="GS80" s="9"/>
      <c r="GT80" s="9"/>
      <c r="GU80" s="9"/>
      <c r="GV80" s="9"/>
      <c r="GW80" s="9"/>
      <c r="GX80" s="9"/>
      <c r="GY80" s="9"/>
      <c r="GZ80" s="9"/>
      <c r="HA80" s="9"/>
      <c r="HB80" s="9"/>
      <c r="HC80" s="9"/>
      <c r="HD80" s="9"/>
      <c r="HE80" s="9"/>
      <c r="HF80" s="9"/>
      <c r="HG80" s="9"/>
      <c r="HH80" s="9"/>
      <c r="HI80" s="9"/>
      <c r="HJ80" s="9"/>
      <c r="HK80" s="9"/>
      <c r="HL80" s="9"/>
      <c r="HM80" s="9"/>
      <c r="HN80" s="9"/>
      <c r="HO80" s="9"/>
      <c r="HP80" s="9"/>
      <c r="HQ80" s="9"/>
      <c r="HR80" s="9"/>
      <c r="HS80" s="9"/>
      <c r="HT80" s="9"/>
      <c r="HU80" s="9"/>
      <c r="HV80" s="9"/>
      <c r="HW80" s="9"/>
      <c r="HX80" s="9"/>
      <c r="HY80" s="9"/>
      <c r="HZ80" s="9"/>
      <c r="IA80" s="9"/>
      <c r="IB80" s="9"/>
      <c r="IC80" s="9"/>
      <c r="ID80" s="9"/>
      <c r="IE80" s="9"/>
      <c r="IF80" s="9"/>
      <c r="IG80" s="9"/>
      <c r="IH80" s="9"/>
      <c r="II80" s="9"/>
      <c r="IJ80" s="9"/>
      <c r="IK80" s="9"/>
      <c r="IL80" s="9"/>
      <c r="IM80" s="9"/>
      <c r="IN80" s="9"/>
      <c r="IO80" s="9"/>
      <c r="IP80" s="9"/>
      <c r="IQ80" s="9"/>
      <c r="IR80" s="9"/>
      <c r="IS80" s="9"/>
    </row>
    <row r="81" spans="1:253" s="10" customFormat="1" ht="18" customHeight="1" outlineLevel="1">
      <c r="A81" s="75"/>
      <c r="B81" s="51" t="s">
        <v>66</v>
      </c>
      <c r="C81" s="91">
        <v>15444</v>
      </c>
      <c r="D81" s="91">
        <v>14007</v>
      </c>
      <c r="E81" s="91">
        <v>29451</v>
      </c>
      <c r="F81" s="91">
        <v>9868</v>
      </c>
      <c r="G81" s="91">
        <v>39319</v>
      </c>
      <c r="H81" s="91">
        <v>31100</v>
      </c>
      <c r="I81" s="91">
        <v>2590</v>
      </c>
      <c r="J81" s="91">
        <v>33690</v>
      </c>
      <c r="K81" s="91">
        <v>12458</v>
      </c>
      <c r="L81" s="91">
        <v>78414</v>
      </c>
      <c r="M81" s="91">
        <v>16745</v>
      </c>
      <c r="N81" s="91">
        <v>18648</v>
      </c>
      <c r="O81" s="67"/>
      <c r="P81" s="67"/>
      <c r="Q81" s="11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18"/>
      <c r="AX81" s="18"/>
      <c r="AY81" s="18"/>
      <c r="AZ81" s="18"/>
      <c r="BA81" s="18"/>
      <c r="BB81" s="18"/>
      <c r="BC81" s="18"/>
      <c r="BD81" s="18"/>
      <c r="BE81" s="18"/>
      <c r="BF81" s="18"/>
      <c r="BG81" s="18"/>
      <c r="BH81" s="18"/>
      <c r="BI81" s="18"/>
      <c r="BJ81" s="18"/>
      <c r="BK81" s="18"/>
      <c r="BL81" s="18"/>
      <c r="BM81" s="18"/>
      <c r="BN81" s="18"/>
      <c r="BO81" s="18"/>
      <c r="BP81" s="18"/>
      <c r="BQ81" s="18"/>
      <c r="BR81" s="18"/>
      <c r="BS81" s="18"/>
      <c r="BT81" s="18"/>
      <c r="BU81" s="18"/>
      <c r="BV81" s="18"/>
      <c r="BW81" s="18"/>
      <c r="BX81" s="18"/>
      <c r="BY81" s="18"/>
      <c r="BZ81" s="18"/>
      <c r="CA81" s="18"/>
      <c r="CB81" s="18"/>
      <c r="CC81" s="18"/>
      <c r="CD81" s="18"/>
      <c r="CE81" s="18"/>
      <c r="CF81" s="18"/>
      <c r="CG81" s="18"/>
      <c r="CH81" s="18"/>
      <c r="CI81" s="18"/>
      <c r="CJ81" s="18"/>
      <c r="CK81" s="18"/>
      <c r="CL81" s="18"/>
      <c r="CM81" s="18"/>
      <c r="CN81" s="9"/>
      <c r="CO81" s="9"/>
      <c r="CP81" s="9"/>
      <c r="CQ81" s="9"/>
      <c r="CR81" s="9"/>
      <c r="CS81" s="9"/>
      <c r="CT81" s="9"/>
      <c r="CU81" s="9"/>
      <c r="CV81" s="9"/>
      <c r="CW81" s="9"/>
      <c r="CX81" s="9"/>
      <c r="CY81" s="9"/>
      <c r="CZ81" s="9"/>
      <c r="DA81" s="9"/>
      <c r="DB81" s="9"/>
      <c r="DC81" s="9"/>
      <c r="DD81" s="9"/>
      <c r="DE81" s="9"/>
      <c r="DF81" s="9"/>
      <c r="DG81" s="9"/>
      <c r="DH81" s="9"/>
      <c r="DI81" s="9"/>
      <c r="DJ81" s="9"/>
      <c r="DK81" s="9"/>
      <c r="DL81" s="9"/>
      <c r="DM81" s="9"/>
      <c r="DN81" s="9"/>
      <c r="DO81" s="9"/>
      <c r="DP81" s="9"/>
      <c r="DQ81" s="9"/>
      <c r="DR81" s="9"/>
      <c r="DS81" s="9"/>
      <c r="DT81" s="9"/>
      <c r="DU81" s="9"/>
      <c r="DV81" s="9"/>
      <c r="DW81" s="9"/>
      <c r="DX81" s="9"/>
      <c r="DY81" s="9"/>
      <c r="DZ81" s="9"/>
      <c r="EA81" s="9"/>
      <c r="EB81" s="9"/>
      <c r="EC81" s="9"/>
      <c r="ED81" s="9"/>
      <c r="EE81" s="9"/>
      <c r="EF81" s="9"/>
      <c r="EG81" s="9"/>
      <c r="EH81" s="9"/>
      <c r="EI81" s="9"/>
      <c r="EJ81" s="9"/>
      <c r="EK81" s="9"/>
      <c r="EL81" s="9"/>
      <c r="EM81" s="9"/>
      <c r="EN81" s="9"/>
      <c r="EO81" s="9"/>
      <c r="EP81" s="9"/>
      <c r="EQ81" s="9"/>
      <c r="ER81" s="9"/>
      <c r="ES81" s="9"/>
      <c r="ET81" s="9"/>
      <c r="EU81" s="9"/>
      <c r="EV81" s="9"/>
      <c r="EW81" s="9"/>
      <c r="EX81" s="9"/>
      <c r="EY81" s="9"/>
      <c r="EZ81" s="9"/>
      <c r="FA81" s="9"/>
      <c r="FB81" s="9"/>
      <c r="FC81" s="9"/>
      <c r="FD81" s="9"/>
      <c r="FE81" s="9"/>
      <c r="FF81" s="9"/>
      <c r="FG81" s="9"/>
      <c r="FH81" s="9"/>
      <c r="FI81" s="9"/>
      <c r="FJ81" s="9"/>
      <c r="FK81" s="9"/>
      <c r="FL81" s="9"/>
      <c r="FM81" s="9"/>
      <c r="FN81" s="9"/>
      <c r="FO81" s="9"/>
      <c r="FP81" s="9"/>
      <c r="FQ81" s="9"/>
      <c r="FR81" s="9"/>
      <c r="FS81" s="9"/>
      <c r="FT81" s="9"/>
      <c r="FU81" s="9"/>
      <c r="FV81" s="9"/>
      <c r="FW81" s="9"/>
      <c r="FX81" s="9"/>
      <c r="FY81" s="9"/>
      <c r="FZ81" s="9"/>
      <c r="GA81" s="9"/>
      <c r="GB81" s="9"/>
      <c r="GC81" s="9"/>
      <c r="GD81" s="9"/>
      <c r="GE81" s="9"/>
      <c r="GF81" s="9"/>
      <c r="GG81" s="9"/>
      <c r="GH81" s="9"/>
      <c r="GI81" s="9"/>
      <c r="GJ81" s="9"/>
      <c r="GK81" s="9"/>
      <c r="GL81" s="9"/>
      <c r="GM81" s="9"/>
      <c r="GN81" s="9"/>
      <c r="GO81" s="9"/>
      <c r="GP81" s="9"/>
      <c r="GQ81" s="9"/>
      <c r="GR81" s="9"/>
      <c r="GS81" s="9"/>
      <c r="GT81" s="9"/>
      <c r="GU81" s="9"/>
      <c r="GV81" s="9"/>
      <c r="GW81" s="9"/>
      <c r="GX81" s="9"/>
      <c r="GY81" s="9"/>
      <c r="GZ81" s="9"/>
      <c r="HA81" s="9"/>
      <c r="HB81" s="9"/>
      <c r="HC81" s="9"/>
      <c r="HD81" s="9"/>
      <c r="HE81" s="9"/>
      <c r="HF81" s="9"/>
      <c r="HG81" s="9"/>
      <c r="HH81" s="9"/>
      <c r="HI81" s="9"/>
      <c r="HJ81" s="9"/>
      <c r="HK81" s="9"/>
      <c r="HL81" s="9"/>
      <c r="HM81" s="9"/>
      <c r="HN81" s="9"/>
      <c r="HO81" s="9"/>
      <c r="HP81" s="9"/>
      <c r="HQ81" s="9"/>
      <c r="HR81" s="9"/>
      <c r="HS81" s="9"/>
      <c r="HT81" s="9"/>
      <c r="HU81" s="9"/>
      <c r="HV81" s="9"/>
      <c r="HW81" s="9"/>
      <c r="HX81" s="9"/>
      <c r="HY81" s="9"/>
      <c r="HZ81" s="9"/>
      <c r="IA81" s="9"/>
      <c r="IB81" s="9"/>
      <c r="IC81" s="9"/>
      <c r="ID81" s="9"/>
      <c r="IE81" s="9"/>
      <c r="IF81" s="9"/>
      <c r="IG81" s="9"/>
      <c r="IH81" s="9"/>
      <c r="II81" s="9"/>
      <c r="IJ81" s="9"/>
      <c r="IK81" s="9"/>
      <c r="IL81" s="9"/>
      <c r="IM81" s="9"/>
      <c r="IN81" s="9"/>
      <c r="IO81" s="9"/>
      <c r="IP81" s="9"/>
      <c r="IQ81" s="9"/>
      <c r="IR81" s="9"/>
      <c r="IS81" s="9"/>
    </row>
    <row r="82" spans="1:91" s="10" customFormat="1" ht="18" customHeight="1">
      <c r="A82" s="75"/>
      <c r="B82" s="72" t="s">
        <v>82</v>
      </c>
      <c r="C82" s="73">
        <f aca="true" t="shared" si="5" ref="C82:N82">SUM(C65:C81)</f>
        <v>180080</v>
      </c>
      <c r="D82" s="73">
        <f t="shared" si="5"/>
        <v>109010</v>
      </c>
      <c r="E82" s="73">
        <f t="shared" si="5"/>
        <v>289090</v>
      </c>
      <c r="F82" s="73">
        <f t="shared" si="5"/>
        <v>180776</v>
      </c>
      <c r="G82" s="73">
        <f t="shared" si="5"/>
        <v>469866</v>
      </c>
      <c r="H82" s="73">
        <f t="shared" si="5"/>
        <v>311893</v>
      </c>
      <c r="I82" s="73">
        <f t="shared" si="5"/>
        <v>39423</v>
      </c>
      <c r="J82" s="73">
        <f t="shared" si="5"/>
        <v>351316</v>
      </c>
      <c r="K82" s="73">
        <f t="shared" si="5"/>
        <v>220199</v>
      </c>
      <c r="L82" s="73">
        <f t="shared" si="5"/>
        <v>881157</v>
      </c>
      <c r="M82" s="73">
        <f t="shared" si="5"/>
        <v>212974</v>
      </c>
      <c r="N82" s="73">
        <f t="shared" si="5"/>
        <v>185160</v>
      </c>
      <c r="O82" s="67"/>
      <c r="P82" s="67"/>
      <c r="Q82" s="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  <c r="AU82" s="18"/>
      <c r="AV82" s="18"/>
      <c r="AW82" s="18"/>
      <c r="AX82" s="18"/>
      <c r="AY82" s="18"/>
      <c r="AZ82" s="18"/>
      <c r="BA82" s="18"/>
      <c r="BB82" s="18"/>
      <c r="BC82" s="18"/>
      <c r="BD82" s="18"/>
      <c r="BE82" s="18"/>
      <c r="BF82" s="18"/>
      <c r="BG82" s="18"/>
      <c r="BH82" s="18"/>
      <c r="BI82" s="18"/>
      <c r="BJ82" s="18"/>
      <c r="BK82" s="18"/>
      <c r="BL82" s="18"/>
      <c r="BM82" s="18"/>
      <c r="BN82" s="18"/>
      <c r="BO82" s="18"/>
      <c r="BP82" s="18"/>
      <c r="BQ82" s="18"/>
      <c r="BR82" s="18"/>
      <c r="BS82" s="18"/>
      <c r="BT82" s="18"/>
      <c r="BU82" s="18"/>
      <c r="BV82" s="18"/>
      <c r="BW82" s="18"/>
      <c r="BX82" s="18"/>
      <c r="BY82" s="18"/>
      <c r="BZ82" s="18"/>
      <c r="CA82" s="18"/>
      <c r="CB82" s="18"/>
      <c r="CC82" s="18"/>
      <c r="CD82" s="18"/>
      <c r="CE82" s="18"/>
      <c r="CF82" s="18"/>
      <c r="CG82" s="18"/>
      <c r="CH82" s="18"/>
      <c r="CI82" s="18"/>
      <c r="CJ82" s="18"/>
      <c r="CK82" s="18"/>
      <c r="CL82" s="18"/>
      <c r="CM82" s="18"/>
    </row>
    <row r="83" spans="1:91" s="21" customFormat="1" ht="15.75" customHeight="1">
      <c r="A83" s="50"/>
      <c r="B83" s="78"/>
      <c r="C83" s="79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86"/>
      <c r="P83" s="86"/>
      <c r="Q83" s="20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17"/>
      <c r="AW83" s="17"/>
      <c r="AX83" s="17"/>
      <c r="AY83" s="17"/>
      <c r="AZ83" s="17"/>
      <c r="BA83" s="17"/>
      <c r="BB83" s="17"/>
      <c r="BC83" s="17"/>
      <c r="BD83" s="17"/>
      <c r="BE83" s="17"/>
      <c r="BF83" s="17"/>
      <c r="BG83" s="17"/>
      <c r="BH83" s="17"/>
      <c r="BI83" s="17"/>
      <c r="BJ83" s="17"/>
      <c r="BK83" s="17"/>
      <c r="BL83" s="17"/>
      <c r="BM83" s="17"/>
      <c r="BN83" s="17"/>
      <c r="BO83" s="17"/>
      <c r="BP83" s="17"/>
      <c r="BQ83" s="17"/>
      <c r="BR83" s="17"/>
      <c r="BS83" s="17"/>
      <c r="BT83" s="17"/>
      <c r="BU83" s="17"/>
      <c r="BV83" s="17"/>
      <c r="BW83" s="17"/>
      <c r="BX83" s="17"/>
      <c r="BY83" s="17"/>
      <c r="BZ83" s="17"/>
      <c r="CA83" s="17"/>
      <c r="CB83" s="17"/>
      <c r="CC83" s="17"/>
      <c r="CD83" s="17"/>
      <c r="CE83" s="17"/>
      <c r="CF83" s="17"/>
      <c r="CG83" s="17"/>
      <c r="CH83" s="17"/>
      <c r="CI83" s="17"/>
      <c r="CJ83" s="17"/>
      <c r="CK83" s="17"/>
      <c r="CL83" s="17"/>
      <c r="CM83" s="17"/>
    </row>
    <row r="84" spans="1:17" s="43" customFormat="1" ht="18" customHeight="1">
      <c r="A84" s="80"/>
      <c r="B84" s="56" t="s">
        <v>83</v>
      </c>
      <c r="C84" s="81">
        <f aca="true" t="shared" si="6" ref="C84:N84">SUM(C82+C62+C52+C42+C15)</f>
        <v>712856</v>
      </c>
      <c r="D84" s="81">
        <f t="shared" si="6"/>
        <v>436832</v>
      </c>
      <c r="E84" s="81">
        <f t="shared" si="6"/>
        <v>1149688</v>
      </c>
      <c r="F84" s="81">
        <f t="shared" si="6"/>
        <v>860293</v>
      </c>
      <c r="G84" s="81">
        <f t="shared" si="6"/>
        <v>2009981</v>
      </c>
      <c r="H84" s="81">
        <f t="shared" si="6"/>
        <v>1129134</v>
      </c>
      <c r="I84" s="81">
        <f t="shared" si="6"/>
        <v>151266</v>
      </c>
      <c r="J84" s="81">
        <f t="shared" si="6"/>
        <v>1280400</v>
      </c>
      <c r="K84" s="81">
        <f t="shared" si="6"/>
        <v>1011559</v>
      </c>
      <c r="L84" s="81">
        <f t="shared" si="6"/>
        <v>3559868</v>
      </c>
      <c r="M84" s="81">
        <f t="shared" si="6"/>
        <v>762896</v>
      </c>
      <c r="N84" s="81">
        <f t="shared" si="6"/>
        <v>892993</v>
      </c>
      <c r="O84" s="87"/>
      <c r="P84" s="87"/>
      <c r="Q84" s="44"/>
    </row>
    <row r="85" spans="3:17" ht="18" customHeight="1">
      <c r="C85" s="6"/>
      <c r="D85" s="6"/>
      <c r="E85" s="6"/>
      <c r="F85" s="6"/>
      <c r="G85" s="6"/>
      <c r="H85" s="6"/>
      <c r="I85" s="6"/>
      <c r="J85" s="6"/>
      <c r="K85" s="6"/>
      <c r="L85" s="6"/>
      <c r="M85" s="22"/>
      <c r="N85" s="22"/>
      <c r="O85" s="23"/>
      <c r="P85" s="23"/>
      <c r="Q85" s="24"/>
    </row>
    <row r="86" spans="3:17" ht="18" customHeight="1">
      <c r="C86" s="6"/>
      <c r="D86" s="6"/>
      <c r="E86" s="6"/>
      <c r="F86" s="6"/>
      <c r="G86" s="6"/>
      <c r="H86" s="6"/>
      <c r="I86" s="6"/>
      <c r="J86" s="6"/>
      <c r="K86" s="6"/>
      <c r="L86" s="6"/>
      <c r="M86" s="22"/>
      <c r="N86" s="22"/>
      <c r="O86" s="23"/>
      <c r="P86" s="23"/>
      <c r="Q86" s="24"/>
    </row>
    <row r="87" spans="3:17" ht="18" customHeight="1">
      <c r="C87" s="6"/>
      <c r="D87" s="6"/>
      <c r="E87" s="6"/>
      <c r="F87" s="6"/>
      <c r="G87" s="6"/>
      <c r="H87" s="6"/>
      <c r="I87" s="6"/>
      <c r="J87" s="6"/>
      <c r="K87" s="6"/>
      <c r="L87" s="6"/>
      <c r="M87" s="22"/>
      <c r="N87" s="22"/>
      <c r="O87" s="23"/>
      <c r="P87" s="23"/>
      <c r="Q87" s="24"/>
    </row>
    <row r="88" spans="3:17" ht="18" customHeight="1">
      <c r="C88" s="6"/>
      <c r="D88" s="6"/>
      <c r="E88" s="6"/>
      <c r="F88" s="6"/>
      <c r="G88" s="6"/>
      <c r="H88" s="6"/>
      <c r="I88" s="6"/>
      <c r="J88" s="6"/>
      <c r="K88" s="6"/>
      <c r="L88" s="6"/>
      <c r="M88" s="22"/>
      <c r="N88" s="22"/>
      <c r="O88" s="23"/>
      <c r="P88" s="23"/>
      <c r="Q88" s="24"/>
    </row>
    <row r="89" spans="3:17" ht="18" customHeight="1"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Q89" s="1"/>
    </row>
    <row r="90" spans="3:17" ht="18" customHeight="1"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Q90" s="1"/>
    </row>
    <row r="91" spans="3:17" ht="18" customHeight="1"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Q91" s="1"/>
    </row>
    <row r="92" spans="3:17" ht="18" customHeight="1"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Q92" s="1"/>
    </row>
    <row r="93" spans="3:17" ht="18" customHeight="1"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Q93" s="1"/>
    </row>
    <row r="94" spans="3:17" ht="18" customHeight="1"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Q94" s="1"/>
    </row>
    <row r="95" spans="3:17" ht="18" customHeight="1"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Q95" s="1"/>
    </row>
    <row r="96" spans="3:17" ht="18" customHeight="1"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Q96" s="1"/>
    </row>
    <row r="97" spans="3:17" ht="18" customHeight="1"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Q97" s="1"/>
    </row>
    <row r="98" spans="3:17" ht="18" customHeight="1"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Q98" s="1"/>
    </row>
    <row r="99" spans="3:17" ht="18" customHeight="1"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Q99" s="1"/>
    </row>
    <row r="100" spans="3:17" ht="18" customHeight="1"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Q100" s="1"/>
    </row>
    <row r="101" spans="3:17" ht="18" customHeight="1"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Q101" s="1"/>
    </row>
    <row r="102" spans="3:17" ht="18" customHeight="1"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Q102" s="1"/>
    </row>
    <row r="103" spans="3:17" ht="18" customHeight="1"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Q103" s="1"/>
    </row>
    <row r="104" spans="3:17" ht="18" customHeight="1"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Q104" s="1"/>
    </row>
    <row r="105" spans="3:17" ht="18" customHeight="1"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Q105" s="1"/>
    </row>
    <row r="106" spans="3:17" ht="18" customHeight="1"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Q106" s="1"/>
    </row>
    <row r="107" spans="3:17" ht="18" customHeight="1"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Q107" s="1"/>
    </row>
    <row r="108" spans="3:17" ht="18" customHeight="1"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Q108" s="1"/>
    </row>
    <row r="109" spans="3:17" ht="18" customHeight="1"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Q109" s="1"/>
    </row>
    <row r="110" spans="3:17" ht="18" customHeight="1"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Q110" s="1"/>
    </row>
    <row r="111" spans="3:17" ht="18" customHeight="1"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Q111" s="1"/>
    </row>
    <row r="112" spans="3:17" ht="18" customHeight="1"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Q112" s="1"/>
    </row>
    <row r="113" spans="3:17" ht="18" customHeight="1"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Q113" s="1"/>
    </row>
    <row r="114" spans="3:17" ht="18" customHeight="1"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Q114" s="1"/>
    </row>
    <row r="115" spans="3:17" ht="18" customHeight="1"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Q115" s="1"/>
    </row>
    <row r="116" spans="3:17" ht="18" customHeight="1"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Q116" s="1"/>
    </row>
    <row r="117" spans="3:17" ht="18" customHeight="1"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Q117" s="1"/>
    </row>
    <row r="118" spans="3:17" ht="18" customHeight="1"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Q118" s="1"/>
    </row>
    <row r="119" spans="3:17" ht="18" customHeight="1"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Q119" s="1"/>
    </row>
    <row r="120" spans="3:17" ht="18" customHeight="1"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Q120" s="1"/>
    </row>
    <row r="121" spans="3:17" ht="18" customHeight="1"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Q121" s="1"/>
    </row>
    <row r="122" spans="3:17" ht="18" customHeight="1"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Q122" s="1"/>
    </row>
    <row r="123" spans="3:17" ht="18" customHeight="1"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Q123" s="1"/>
    </row>
    <row r="124" spans="3:17" ht="18" customHeight="1"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Q124" s="1"/>
    </row>
    <row r="125" spans="3:17" ht="18" customHeight="1"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Q125" s="1"/>
    </row>
    <row r="126" spans="3:17" ht="18" customHeight="1"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Q126" s="1"/>
    </row>
    <row r="127" spans="3:14" ht="18" customHeight="1"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</row>
    <row r="128" spans="3:14" ht="18" customHeight="1"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</row>
    <row r="129" spans="3:14" ht="18" customHeight="1"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</row>
    <row r="130" spans="3:14" ht="18" customHeight="1"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</row>
    <row r="131" spans="3:14" ht="12.75"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</row>
    <row r="132" spans="3:14" ht="12.75"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</row>
    <row r="133" spans="3:14" ht="12.75"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</row>
    <row r="134" spans="3:14" ht="12.75"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</row>
    <row r="135" spans="3:14" ht="12.75"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</row>
    <row r="136" spans="3:14" ht="12.75"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</row>
    <row r="137" spans="3:14" ht="12.75"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</row>
    <row r="138" spans="3:14" ht="12.75"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</row>
    <row r="139" spans="3:14" ht="12.75"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</row>
    <row r="140" spans="3:14" ht="12.75"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</row>
    <row r="141" spans="3:14" ht="12.75"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</row>
    <row r="142" spans="3:14" ht="12.75"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</row>
    <row r="143" spans="3:14" ht="12.75"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</row>
    <row r="144" spans="3:14" ht="12.75"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</row>
    <row r="145" spans="3:14" ht="12.75"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</row>
    <row r="146" spans="3:14" ht="12.75"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</row>
    <row r="147" spans="3:14" ht="12.75"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</row>
    <row r="148" spans="3:14" ht="12.75"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</row>
    <row r="149" spans="3:14" ht="12.75"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</row>
    <row r="150" spans="3:14" ht="12.75"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</row>
    <row r="151" spans="3:14" ht="12.75"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</row>
    <row r="152" spans="3:14" ht="12.75"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</row>
    <row r="153" spans="3:14" ht="12.75"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</row>
    <row r="154" spans="3:14" ht="12.75"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</row>
    <row r="155" spans="3:14" ht="12.75"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</row>
    <row r="156" spans="3:14" ht="12.75"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</row>
    <row r="157" spans="3:14" ht="12.75"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</row>
    <row r="158" spans="3:14" ht="12.75"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</row>
    <row r="159" spans="3:14" ht="12.75"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</row>
    <row r="160" spans="3:14" ht="12.75"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</row>
    <row r="161" spans="3:14" ht="12.75"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</row>
    <row r="162" spans="3:14" ht="12.75"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</row>
    <row r="163" spans="3:14" ht="12.75"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</row>
    <row r="164" spans="3:14" ht="12.75"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</row>
    <row r="165" spans="3:14" ht="12.75"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</row>
    <row r="166" spans="3:14" ht="12.75"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</row>
    <row r="167" spans="3:14" ht="12.75"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</row>
    <row r="168" spans="3:14" ht="12.75"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</row>
    <row r="169" spans="3:14" ht="12.75"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</row>
    <row r="170" spans="3:14" ht="12.75"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</row>
    <row r="171" spans="3:14" ht="12.75"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</row>
    <row r="172" spans="3:14" ht="12.75"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</row>
    <row r="173" spans="3:14" ht="12.75"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</row>
    <row r="174" spans="3:14" ht="12.75"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</row>
    <row r="175" spans="3:14" ht="12.75"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</row>
    <row r="176" spans="3:14" ht="12.75"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</row>
    <row r="177" spans="3:14" ht="12.75"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</row>
    <row r="178" spans="3:14" ht="12.75"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</row>
    <row r="179" spans="3:14" ht="12.75"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</row>
    <row r="180" spans="3:14" ht="12.75"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</row>
    <row r="181" spans="3:14" ht="12.75"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</row>
    <row r="182" spans="3:14" ht="12.75"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</row>
    <row r="183" spans="3:14" ht="12.75"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</row>
    <row r="184" spans="3:14" ht="12.75"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</row>
    <row r="185" spans="3:14" ht="12.75"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</row>
    <row r="186" spans="3:14" ht="12.75"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</row>
    <row r="187" spans="3:14" ht="12.75"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</row>
    <row r="188" spans="3:14" ht="12.75"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</row>
    <row r="189" spans="3:14" ht="12.75"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</row>
    <row r="190" spans="3:14" ht="12.75"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</row>
    <row r="191" spans="3:14" ht="12.75"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</row>
    <row r="192" spans="3:14" ht="12.75"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</row>
    <row r="193" spans="3:14" ht="12.75"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</row>
    <row r="194" spans="3:14" ht="12.75"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</row>
    <row r="195" spans="3:14" ht="12.75"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</row>
    <row r="196" spans="3:14" ht="12.75"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</row>
    <row r="197" spans="3:14" ht="12.75"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</row>
    <row r="198" spans="3:14" ht="12.75"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</row>
    <row r="199" spans="3:14" ht="12.75"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</row>
    <row r="200" spans="3:14" ht="12.75"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</row>
    <row r="201" spans="3:14" ht="12.75"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</row>
    <row r="202" spans="3:14" ht="12.75"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</row>
    <row r="203" spans="3:14" ht="12.75"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</row>
    <row r="204" spans="3:14" ht="12.75"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</row>
    <row r="205" spans="3:14" ht="12.75"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</row>
    <row r="206" spans="3:14" ht="12.75"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</row>
    <row r="207" spans="3:14" ht="12.75"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</row>
    <row r="208" spans="3:14" ht="12.75"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</row>
    <row r="209" spans="3:14" ht="12.75"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</row>
    <row r="210" spans="3:14" ht="12.75"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</row>
    <row r="211" spans="3:14" ht="12.75"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</row>
    <row r="212" spans="3:14" ht="12.75"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</row>
    <row r="213" spans="3:14" ht="12.75"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</row>
    <row r="214" spans="3:14" ht="12.75"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</row>
    <row r="215" spans="3:14" ht="12.75"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</row>
    <row r="216" spans="3:14" ht="12.75"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</row>
    <row r="217" spans="3:14" ht="12.75"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</row>
    <row r="218" spans="3:14" ht="12.75"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</row>
    <row r="219" spans="3:14" ht="12.75"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</row>
    <row r="220" spans="3:14" ht="12.75"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</row>
    <row r="221" spans="3:14" ht="12.75"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</row>
    <row r="222" spans="3:14" ht="12.75"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</row>
    <row r="223" spans="3:14" ht="12.75"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</row>
    <row r="224" spans="3:14" ht="12.75"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</row>
    <row r="225" spans="3:14" ht="12.75"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</row>
    <row r="226" spans="3:14" ht="12.75"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</row>
    <row r="227" spans="3:14" ht="12.75"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</row>
    <row r="228" spans="3:14" ht="12.75"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</row>
    <row r="229" spans="3:14" ht="12.75"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</row>
    <row r="230" spans="3:14" ht="12.75"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</row>
    <row r="231" spans="3:14" ht="12.75"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</row>
    <row r="232" spans="3:14" ht="12.75"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</row>
    <row r="233" spans="3:14" ht="12.75"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</row>
    <row r="234" spans="3:14" ht="12.75"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</row>
    <row r="235" spans="3:14" ht="12.75"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</row>
    <row r="236" spans="3:14" ht="12.75"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</row>
    <row r="237" spans="3:14" ht="12.75"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</row>
    <row r="238" spans="3:14" ht="12.75"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</row>
    <row r="239" spans="3:14" ht="12.75"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</row>
    <row r="240" spans="3:14" ht="12.75"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</row>
    <row r="241" spans="3:14" ht="12.75"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</row>
    <row r="242" spans="3:14" ht="12.75"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</row>
    <row r="243" spans="3:14" ht="12.75"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</row>
    <row r="244" spans="3:14" ht="12.75"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</row>
    <row r="245" spans="3:14" ht="12.75"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</row>
    <row r="246" spans="3:14" ht="12.75"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</row>
    <row r="247" spans="3:14" ht="12.75"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</row>
    <row r="248" spans="3:14" ht="12.75"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</row>
    <row r="249" spans="3:14" ht="12.75"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</row>
    <row r="250" spans="3:14" ht="12.75"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</row>
    <row r="251" spans="3:14" ht="12.75"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</row>
    <row r="252" spans="3:14" ht="12.75"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</row>
    <row r="253" spans="3:14" ht="12.75"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</row>
    <row r="254" spans="3:14" ht="12.75"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</row>
    <row r="255" spans="3:14" ht="12.75"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</row>
    <row r="256" spans="3:14" ht="12.75"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</row>
    <row r="257" spans="3:14" ht="12.75"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</row>
    <row r="258" spans="3:14" ht="12.75"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</row>
    <row r="259" spans="3:14" ht="12.75"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</row>
    <row r="260" spans="3:14" ht="12.75"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</row>
    <row r="261" spans="3:14" ht="12.75"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</row>
    <row r="262" spans="3:14" ht="12.75"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</row>
    <row r="263" spans="3:14" ht="12.75"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</row>
    <row r="264" spans="3:14" ht="12.75"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</row>
    <row r="265" spans="3:14" ht="12.75"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</row>
    <row r="266" spans="3:14" ht="12.75"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</row>
    <row r="267" spans="3:14" ht="12.75"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</row>
    <row r="268" spans="3:14" ht="12.75"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</row>
    <row r="269" spans="3:14" ht="12.75"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</row>
    <row r="270" spans="3:14" ht="12.75"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</row>
    <row r="271" spans="3:14" ht="12.75"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</row>
    <row r="272" spans="3:14" ht="12.75"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</row>
    <row r="273" spans="3:14" ht="12.75"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</row>
    <row r="274" spans="3:14" ht="12.75"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</row>
    <row r="275" spans="3:14" ht="12.75"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</row>
    <row r="276" spans="3:14" ht="12.75"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</row>
    <row r="277" spans="3:14" ht="12.75"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</row>
    <row r="278" spans="3:14" ht="12.75"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</row>
    <row r="279" spans="3:14" ht="12.75"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</row>
    <row r="280" spans="3:14" ht="12.75"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</row>
    <row r="281" spans="3:14" ht="12.75"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</row>
    <row r="282" spans="3:14" ht="12.75"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</row>
    <row r="283" spans="3:14" ht="12.75"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</row>
    <row r="284" spans="3:14" ht="12.75"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</row>
    <row r="285" spans="3:14" ht="12.75"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</row>
    <row r="286" spans="3:14" ht="12.75"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</row>
    <row r="287" spans="3:14" ht="12.75"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</row>
    <row r="288" spans="3:14" ht="12.75"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</row>
    <row r="289" spans="3:14" ht="12.75"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</row>
    <row r="290" spans="3:14" ht="12.75"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</row>
    <row r="291" spans="3:14" ht="12.75"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</row>
    <row r="292" spans="3:14" ht="12.75"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</row>
    <row r="293" spans="3:14" ht="12.75"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</row>
    <row r="294" spans="3:14" ht="12.75"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</row>
    <row r="295" spans="3:14" ht="12.75"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</row>
    <row r="296" spans="3:14" ht="12.75"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</row>
    <row r="297" spans="3:14" ht="12.75"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</row>
    <row r="298" spans="3:14" ht="12.75"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</row>
    <row r="299" spans="3:14" ht="12.75"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</row>
    <row r="300" spans="3:14" ht="12.75"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</row>
    <row r="301" spans="3:14" ht="12.75"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</row>
    <row r="302" spans="3:14" ht="12.75"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</row>
    <row r="303" spans="3:14" ht="12.75"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</row>
    <row r="304" spans="3:14" ht="12.75"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</row>
    <row r="305" spans="3:14" ht="12.75"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</row>
    <row r="306" spans="3:14" ht="12.75"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</row>
    <row r="307" spans="3:14" ht="12.75"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</row>
    <row r="308" spans="3:14" ht="12.75"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</row>
    <row r="309" spans="3:14" ht="12.75"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</row>
    <row r="310" spans="3:14" ht="12.75"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</row>
    <row r="311" spans="3:14" ht="12.75"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</row>
    <row r="312" spans="3:14" ht="12.75"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</row>
    <row r="313" spans="3:14" ht="12.75"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</row>
    <row r="314" spans="3:14" ht="12.75"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</row>
    <row r="315" spans="3:14" ht="12.75"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</row>
    <row r="316" spans="3:14" ht="12.75"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</row>
    <row r="317" spans="3:14" ht="12.75"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</row>
    <row r="318" spans="3:14" ht="12.75"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</row>
    <row r="319" spans="3:14" ht="12.75"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</row>
    <row r="320" spans="3:14" ht="12.75"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</row>
    <row r="321" spans="3:14" ht="12.75"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</row>
    <row r="322" spans="3:14" ht="12.75"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</row>
    <row r="323" spans="3:14" ht="12.75"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</row>
    <row r="324" spans="3:14" ht="12.75"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</row>
    <row r="325" spans="3:14" ht="12.75"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</row>
    <row r="326" spans="3:14" ht="12.75"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</row>
    <row r="327" spans="3:14" ht="12.75"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</row>
    <row r="328" spans="3:14" ht="12.75"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</row>
    <row r="329" spans="3:14" ht="12.75"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</row>
    <row r="330" spans="3:14" ht="12.75"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</row>
    <row r="331" spans="3:14" ht="12.75"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</row>
    <row r="332" spans="3:14" ht="12.75"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</row>
    <row r="333" spans="3:14" ht="12.75"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</row>
    <row r="334" spans="3:14" ht="12.75"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</row>
    <row r="335" spans="3:14" ht="12.75"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</row>
    <row r="336" spans="3:14" ht="12.75"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</row>
    <row r="337" spans="3:14" ht="12.75"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</row>
    <row r="338" spans="3:14" ht="12.75"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</row>
    <row r="339" spans="3:14" ht="12.75"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</row>
    <row r="340" spans="3:14" ht="12.75"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</row>
    <row r="341" spans="3:14" ht="12.75"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</row>
    <row r="342" spans="3:14" ht="12.75"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</row>
    <row r="343" spans="3:14" ht="12.75"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</row>
    <row r="344" spans="3:14" ht="12.75"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</row>
    <row r="345" spans="3:14" ht="12.75"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</row>
    <row r="346" spans="3:14" ht="12.75"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</row>
    <row r="347" spans="3:14" ht="12.75"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</row>
    <row r="348" spans="3:14" ht="12.75"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</row>
    <row r="349" spans="3:14" ht="12.75"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</row>
    <row r="350" spans="3:14" ht="12.75"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</row>
    <row r="351" spans="3:14" ht="12.75"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</row>
    <row r="352" spans="3:14" ht="12.75"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</row>
    <row r="353" spans="3:14" ht="12.75"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</row>
    <row r="354" spans="3:14" ht="12.75"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</row>
    <row r="355" spans="3:14" ht="12.75"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</row>
    <row r="356" spans="3:14" ht="12.75"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</row>
    <row r="357" spans="3:14" ht="12.75"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</row>
    <row r="358" spans="3:14" ht="12.75"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</row>
    <row r="359" spans="3:14" ht="12.75"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</row>
    <row r="360" spans="3:14" ht="12.75"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</row>
    <row r="361" spans="3:14" ht="12.75"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</row>
    <row r="362" spans="3:14" ht="12.75"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</row>
    <row r="363" spans="3:14" ht="12.75"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</row>
    <row r="364" spans="3:14" ht="12.75"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</row>
    <row r="365" spans="3:14" ht="12.75"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</row>
    <row r="366" spans="3:14" ht="12.75"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</row>
    <row r="367" spans="3:14" ht="12.75"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</row>
    <row r="368" spans="3:14" ht="12.75"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</row>
    <row r="369" spans="3:14" ht="12.75"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</row>
    <row r="370" spans="3:14" ht="12.75"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</row>
    <row r="371" spans="3:14" ht="12.75"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</row>
    <row r="372" spans="3:14" ht="12.75"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</row>
    <row r="373" spans="3:14" ht="12.75"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</row>
    <row r="374" spans="3:14" ht="12.75"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</row>
    <row r="375" spans="3:14" ht="12.75"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</row>
    <row r="376" spans="3:14" ht="12.75"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</row>
    <row r="377" spans="3:14" ht="12.75"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</row>
    <row r="378" spans="3:14" ht="12.75"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</row>
    <row r="379" spans="3:14" ht="12.75"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</row>
    <row r="380" spans="3:14" ht="12.75"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</row>
    <row r="381" spans="3:14" ht="12.75"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</row>
    <row r="382" spans="3:14" ht="12.75"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</row>
    <row r="383" spans="3:14" ht="12.75"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</row>
    <row r="384" spans="3:14" ht="12.75"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</row>
    <row r="385" spans="3:14" ht="12.75"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</row>
    <row r="386" spans="3:14" ht="12.75"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</row>
    <row r="387" spans="3:14" ht="12.75"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</row>
    <row r="388" spans="3:14" ht="12.75"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</row>
    <row r="389" spans="3:14" ht="12.75"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</row>
    <row r="390" spans="3:14" ht="12.75"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</row>
    <row r="391" spans="3:14" ht="12.75"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</row>
    <row r="392" spans="3:14" ht="12.75"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</row>
    <row r="393" spans="3:14" ht="12.75"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</row>
    <row r="394" spans="3:14" ht="12.75"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</row>
    <row r="395" spans="3:14" ht="12.75"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</row>
    <row r="396" spans="3:14" ht="12.75"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</row>
    <row r="397" spans="3:14" ht="12.75"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</row>
    <row r="398" spans="3:14" ht="12.75"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</row>
    <row r="399" spans="3:14" ht="12.75"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</row>
    <row r="400" spans="3:14" ht="12.75"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</row>
    <row r="401" spans="3:14" ht="12.75"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</row>
    <row r="402" spans="3:14" ht="12.75"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</row>
    <row r="403" spans="3:14" ht="12.75"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</row>
    <row r="404" spans="3:14" ht="12.75"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</row>
    <row r="405" spans="3:14" ht="12.75"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</row>
    <row r="406" spans="3:14" ht="12.75"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</row>
    <row r="407" spans="3:14" ht="12.75"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</row>
    <row r="408" spans="3:14" ht="12.75"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</row>
    <row r="409" spans="3:14" ht="12.75"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</row>
    <row r="410" spans="3:14" ht="12.75"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</row>
    <row r="411" spans="3:14" ht="12.75"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</row>
    <row r="412" spans="3:14" ht="12.75"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</row>
    <row r="413" spans="3:14" ht="12.75"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</row>
    <row r="414" spans="3:14" ht="12.75"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</row>
    <row r="415" spans="3:14" ht="12.75"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</row>
    <row r="416" spans="3:14" ht="12.75"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</row>
    <row r="417" spans="3:14" ht="12.75"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</row>
    <row r="418" spans="3:14" ht="12.75"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</row>
    <row r="419" spans="3:14" ht="12.75"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</row>
    <row r="420" spans="3:14" ht="12.75"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</row>
    <row r="421" spans="3:14" ht="12.75"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</row>
    <row r="422" spans="3:14" ht="12.75"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</row>
    <row r="423" spans="3:14" ht="12.75"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</row>
    <row r="424" spans="3:14" ht="12.75"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</row>
    <row r="425" spans="3:14" ht="12.75"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</row>
    <row r="426" spans="3:14" ht="12.75"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</row>
    <row r="427" spans="3:14" ht="12.75"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</row>
    <row r="428" spans="3:14" ht="12.75"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</row>
    <row r="429" spans="3:14" ht="12.75"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</row>
    <row r="430" spans="3:14" ht="12.75"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</row>
    <row r="431" spans="3:14" ht="12.75"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</row>
    <row r="432" spans="3:14" ht="12.75"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</row>
    <row r="433" spans="3:14" ht="12.75"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</row>
    <row r="434" spans="3:14" ht="12.75"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</row>
    <row r="435" spans="3:14" ht="12.75"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</row>
    <row r="436" spans="3:14" ht="12.75"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</row>
    <row r="437" spans="3:14" ht="12.75"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</row>
    <row r="438" spans="3:14" ht="12.75"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</row>
    <row r="439" spans="3:14" ht="12.75"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</row>
    <row r="440" spans="3:14" ht="12.75"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</row>
    <row r="441" spans="3:14" ht="12.75"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</row>
    <row r="442" spans="3:14" ht="12.75"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</row>
    <row r="443" spans="3:14" ht="12.75"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</row>
    <row r="444" spans="3:14" ht="12.75"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</row>
    <row r="445" spans="3:14" ht="12.75"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</row>
    <row r="446" spans="3:14" ht="12.75"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</row>
    <row r="447" spans="3:14" ht="12.75"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</row>
    <row r="448" spans="3:14" ht="12.75"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</row>
    <row r="449" spans="3:14" ht="12.75"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</row>
    <row r="450" spans="3:14" ht="12.75"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</row>
    <row r="451" spans="3:14" ht="12.75"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</row>
    <row r="452" spans="3:14" ht="12.75"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</row>
    <row r="453" spans="3:14" ht="12.75"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</row>
    <row r="454" spans="3:14" ht="12.75"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</row>
    <row r="455" spans="3:14" ht="12.75"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</row>
    <row r="456" spans="3:14" ht="12.75"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</row>
    <row r="457" spans="3:14" ht="12.75"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</row>
    <row r="458" spans="3:14" ht="12.75"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</row>
    <row r="459" spans="3:14" ht="12.75"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</row>
    <row r="460" spans="3:14" ht="12.75"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</row>
    <row r="461" spans="3:14" ht="12.75"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</row>
    <row r="462" spans="3:14" ht="12.75"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</row>
    <row r="463" spans="3:14" ht="12.75"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</row>
    <row r="464" spans="3:14" ht="12.75"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</row>
    <row r="465" spans="3:14" ht="12.75"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</row>
    <row r="466" spans="3:14" ht="12.75"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</row>
    <row r="467" spans="3:14" ht="12.75"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</row>
    <row r="468" spans="3:14" ht="12.75"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</row>
    <row r="469" spans="3:14" ht="12.75"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</row>
    <row r="470" spans="3:14" ht="12.75"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</row>
    <row r="471" spans="3:14" ht="12.75"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</row>
    <row r="472" spans="3:14" ht="12.75"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</row>
    <row r="473" spans="3:14" ht="12.75"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</row>
    <row r="474" spans="3:14" ht="12.75"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</row>
    <row r="475" spans="3:14" ht="12.75"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</row>
    <row r="476" spans="3:14" ht="12.75"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</row>
    <row r="477" spans="3:14" ht="12.75"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</row>
    <row r="478" spans="3:14" ht="12.75"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</row>
    <row r="479" spans="3:14" ht="12.75"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</row>
    <row r="480" spans="3:14" ht="12.75"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</row>
    <row r="481" spans="3:14" ht="12.75"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</row>
    <row r="482" spans="3:14" ht="12.75"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</row>
    <row r="483" spans="3:14" ht="12.75"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</row>
    <row r="484" spans="3:14" ht="12.75"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</row>
    <row r="485" spans="3:14" ht="12.75"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</row>
    <row r="486" spans="3:14" ht="12.75"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</row>
    <row r="487" spans="3:14" ht="12.75"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</row>
    <row r="488" spans="3:14" ht="12.75"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</row>
    <row r="489" spans="3:14" ht="12.75"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</row>
    <row r="490" spans="3:14" ht="12.75"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</row>
    <row r="491" spans="3:14" ht="12.75"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</row>
    <row r="492" spans="3:14" ht="12.75"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</row>
    <row r="493" spans="3:14" ht="12.75"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</row>
    <row r="494" spans="3:14" ht="12.75"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</row>
    <row r="495" spans="3:14" ht="12.75"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</row>
    <row r="496" spans="3:14" ht="12.75"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</row>
    <row r="497" spans="3:14" ht="12.75"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</row>
    <row r="498" spans="3:14" ht="12.75"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</row>
    <row r="499" spans="3:14" ht="12.75"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</row>
    <row r="500" spans="3:14" ht="12.75"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</row>
    <row r="501" spans="3:14" ht="12.75"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</row>
    <row r="502" spans="3:14" ht="12.75"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</row>
    <row r="503" spans="3:14" ht="12.75"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</row>
    <row r="504" spans="3:14" ht="12.75"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</row>
    <row r="505" spans="3:14" ht="12.75"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</row>
    <row r="506" spans="3:14" ht="12.75"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</row>
    <row r="507" spans="3:14" ht="12.75"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</row>
    <row r="508" spans="3:14" ht="12.75"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</row>
    <row r="509" spans="3:14" ht="12.75"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</row>
    <row r="510" spans="3:14" ht="12.75"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</row>
    <row r="511" spans="3:14" ht="12.75"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</row>
    <row r="512" spans="3:14" ht="12.75"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</row>
    <row r="513" spans="3:14" ht="12.75"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</row>
    <row r="514" spans="3:14" ht="12.75"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</row>
    <row r="515" spans="3:14" ht="12.75"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</row>
    <row r="516" spans="3:14" ht="12.75"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</row>
    <row r="517" spans="3:14" ht="12.75"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</row>
    <row r="518" spans="3:14" ht="12.75"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</row>
    <row r="519" spans="3:14" ht="12.75"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</row>
    <row r="520" spans="3:14" ht="12.75"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</row>
    <row r="521" spans="3:14" ht="12.75"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</row>
    <row r="522" spans="3:14" ht="12.75"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</row>
    <row r="523" spans="3:14" ht="12.75"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</row>
    <row r="524" spans="3:14" ht="12.75"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</row>
    <row r="525" spans="3:14" ht="12.75"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</row>
    <row r="526" spans="3:14" ht="12.75"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</row>
    <row r="527" spans="3:14" ht="12.75"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</row>
    <row r="528" spans="3:14" ht="12.75"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</row>
    <row r="529" spans="3:14" ht="12.75"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</row>
    <row r="530" spans="3:14" ht="12.75"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</row>
    <row r="531" spans="3:14" ht="12.75"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</row>
    <row r="532" spans="3:14" ht="12.75"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</row>
    <row r="533" spans="3:14" ht="12.75"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</row>
    <row r="534" spans="3:14" ht="12.75"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</row>
    <row r="535" spans="3:14" ht="12.75"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</row>
    <row r="536" spans="3:14" ht="12.75"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</row>
    <row r="537" spans="3:14" ht="12.75"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</row>
    <row r="538" spans="3:14" ht="12.75"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</row>
    <row r="539" spans="3:14" ht="12.75"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</row>
    <row r="540" spans="3:14" ht="12.75"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</row>
    <row r="541" spans="3:14" ht="12.75"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</row>
    <row r="542" spans="3:14" ht="12.75"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</row>
    <row r="543" spans="3:14" ht="12.75"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</row>
    <row r="544" spans="3:14" ht="12.75"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</row>
    <row r="545" spans="3:14" ht="12.75"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</row>
    <row r="546" spans="3:14" ht="12.75"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</row>
    <row r="547" spans="3:14" ht="12.75"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</row>
    <row r="548" spans="3:14" ht="12.75"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</row>
    <row r="549" spans="3:14" ht="12.75"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</row>
    <row r="550" spans="3:14" ht="12.75"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</row>
    <row r="551" spans="3:14" ht="12.75"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</row>
    <row r="552" spans="3:14" ht="12.75"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</row>
    <row r="553" spans="3:14" ht="12.75"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</row>
    <row r="554" spans="3:14" ht="12.75"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</row>
    <row r="555" spans="3:14" ht="12.75"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</row>
    <row r="556" spans="3:14" ht="12.75"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</row>
    <row r="557" spans="3:14" ht="12.75"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</row>
    <row r="558" spans="3:14" ht="12.75"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</row>
    <row r="559" spans="3:14" ht="12.75"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</row>
    <row r="560" spans="3:14" ht="12.75"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</row>
    <row r="561" spans="3:14" ht="12.75"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</row>
    <row r="562" spans="3:14" ht="12.75"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</row>
    <row r="563" spans="3:14" ht="12.75"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</row>
    <row r="564" spans="3:14" ht="12.75"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</row>
    <row r="565" spans="3:14" ht="12.75"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</row>
    <row r="566" spans="3:14" ht="12.75"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</row>
    <row r="567" spans="3:14" ht="12.75"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</row>
    <row r="568" spans="3:14" ht="12.75"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</row>
    <row r="569" spans="3:14" ht="12.75"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</row>
    <row r="570" spans="3:14" ht="12.75"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</row>
    <row r="571" spans="3:14" ht="12.75"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</row>
    <row r="572" spans="3:14" ht="12.75"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</row>
    <row r="573" spans="3:14" ht="12.75"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</row>
    <row r="574" spans="3:14" ht="12.75"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</row>
    <row r="575" spans="3:14" ht="12.75"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</row>
    <row r="576" spans="3:14" ht="12.75"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</row>
    <row r="577" spans="3:14" ht="12.75"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</row>
    <row r="578" spans="3:14" ht="12.75"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</row>
    <row r="579" spans="3:14" ht="12.75"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</row>
    <row r="580" spans="3:14" ht="12.75"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</row>
    <row r="581" spans="3:14" ht="12.75"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</row>
    <row r="582" spans="3:14" ht="12.75"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</row>
    <row r="583" spans="3:14" ht="12.75"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</row>
    <row r="584" spans="3:14" ht="12.75"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</row>
    <row r="585" spans="3:14" ht="12.75"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</row>
    <row r="586" spans="3:14" ht="12.75"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</row>
    <row r="587" spans="3:14" ht="12.75"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</row>
    <row r="588" spans="3:14" ht="12.75"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</row>
    <row r="589" spans="3:14" ht="12.75"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</row>
    <row r="590" spans="3:14" ht="12.75"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</row>
    <row r="591" spans="3:14" ht="12.75"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</row>
    <row r="592" spans="3:14" ht="12.75"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</row>
    <row r="593" spans="3:14" ht="12.75"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</row>
    <row r="594" spans="3:14" ht="12.75"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</row>
    <row r="595" spans="3:14" ht="12.75"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</row>
    <row r="596" spans="3:14" ht="12.75"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</row>
    <row r="597" spans="3:14" ht="12.75"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</row>
    <row r="598" spans="3:14" ht="12.75"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</row>
    <row r="599" spans="3:14" ht="12.75"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</row>
    <row r="600" spans="3:14" ht="12.75"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</row>
    <row r="601" spans="3:14" ht="12.75"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</row>
    <row r="602" spans="3:14" ht="12.75"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</row>
    <row r="603" spans="3:14" ht="12.75"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</row>
    <row r="604" spans="3:14" ht="12.75"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</row>
    <row r="605" spans="3:14" ht="12.75"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</row>
    <row r="606" spans="3:14" ht="12.75"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</row>
    <row r="607" spans="3:14" ht="12.75"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</row>
    <row r="608" spans="3:14" ht="12.75"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</row>
    <row r="609" spans="3:14" ht="12.75"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</row>
    <row r="610" spans="3:14" ht="12.75"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</row>
    <row r="611" spans="3:14" ht="12.75"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</row>
    <row r="612" spans="3:14" ht="12.75"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</row>
    <row r="613" spans="3:14" ht="12.75"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</row>
    <row r="614" spans="3:14" ht="12.75"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</row>
    <row r="615" spans="3:14" ht="12.75"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</row>
    <row r="616" spans="3:14" ht="12.75"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</row>
    <row r="617" spans="3:14" ht="12.75"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</row>
    <row r="618" spans="3:14" ht="12.75"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</row>
    <row r="619" spans="3:14" ht="12.75"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</row>
    <row r="620" spans="3:14" ht="12.75"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</row>
    <row r="621" spans="3:14" ht="12.75"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</row>
    <row r="622" spans="3:14" ht="12.75"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</row>
    <row r="623" spans="3:14" ht="12.75"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</row>
    <row r="624" spans="3:14" ht="12.75"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</row>
    <row r="625" spans="3:14" ht="12.75"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</row>
    <row r="626" spans="3:14" ht="12.75"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</row>
    <row r="627" spans="3:14" ht="12.75"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</row>
    <row r="628" spans="3:14" ht="12.75"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</row>
    <row r="629" spans="3:14" ht="12.75"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</row>
    <row r="630" spans="3:14" ht="12.75"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</row>
    <row r="631" spans="3:14" ht="12.75"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</row>
    <row r="632" spans="3:14" ht="12.75"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</row>
    <row r="633" spans="3:14" ht="12.75"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</row>
    <row r="634" spans="3:14" ht="12.75"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</row>
    <row r="635" spans="3:14" ht="12.75"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</row>
    <row r="636" spans="3:14" ht="12.75"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</row>
    <row r="637" spans="3:14" ht="12.75"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</row>
    <row r="638" spans="3:14" ht="12.75"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</row>
    <row r="639" spans="3:14" ht="12.75"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</row>
    <row r="640" spans="3:14" ht="12.75"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</row>
    <row r="641" spans="3:14" ht="12.75"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</row>
    <row r="642" spans="3:14" ht="12.75"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</row>
    <row r="643" spans="3:14" ht="12.75"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</row>
    <row r="644" spans="3:14" ht="12.75"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</row>
    <row r="645" spans="3:14" ht="12.75"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</row>
    <row r="646" spans="3:14" ht="12.75"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</row>
    <row r="647" spans="3:14" ht="12.75"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</row>
    <row r="648" spans="3:14" ht="12.75"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</row>
    <row r="649" spans="3:14" ht="12.75"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</row>
    <row r="650" spans="3:14" ht="12.75"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</row>
    <row r="651" spans="3:14" ht="12.75"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</row>
    <row r="652" spans="3:14" ht="12.75"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</row>
    <row r="653" spans="3:14" ht="12.75"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</row>
    <row r="654" spans="3:14" ht="12.75"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</row>
    <row r="655" spans="3:14" ht="12.75"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</row>
    <row r="656" spans="3:14" ht="12.75"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</row>
    <row r="657" spans="3:14" ht="12.75"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</row>
    <row r="658" spans="3:14" ht="12.75"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</row>
    <row r="659" spans="3:14" ht="12.75"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</row>
    <row r="660" spans="3:14" ht="12.75"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</row>
    <row r="661" spans="3:14" ht="12.75"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</row>
    <row r="662" spans="3:14" ht="12.75"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</row>
    <row r="663" spans="3:14" ht="12.75"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</row>
    <row r="664" spans="3:14" ht="12.75"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</row>
    <row r="665" spans="3:14" ht="12.75"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</row>
    <row r="666" spans="3:14" ht="12.75"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</row>
    <row r="667" spans="3:14" ht="12.75"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</row>
    <row r="668" spans="3:14" ht="12.75"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</row>
    <row r="669" spans="3:14" ht="12.75"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</row>
    <row r="670" spans="3:14" ht="12.75"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</row>
    <row r="671" spans="3:14" ht="12.75"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</row>
    <row r="672" spans="3:14" ht="12.75"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</row>
    <row r="673" spans="3:14" ht="12.75"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</row>
    <row r="674" spans="3:14" ht="12.75"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</row>
    <row r="675" spans="3:14" ht="12.75"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</row>
    <row r="676" spans="3:14" ht="12.75"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</row>
    <row r="677" spans="3:14" ht="12.75"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</row>
    <row r="678" spans="3:14" ht="12.75"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</row>
    <row r="679" spans="3:14" ht="12.75"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</row>
    <row r="680" spans="3:14" ht="12.75"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</row>
    <row r="681" spans="3:14" ht="12.75"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</row>
    <row r="682" spans="3:14" ht="12.75"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</row>
    <row r="683" spans="3:14" ht="12.75"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</row>
    <row r="684" spans="3:14" ht="12.75"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</row>
    <row r="685" spans="3:14" ht="12.75"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</row>
    <row r="686" spans="3:14" ht="12.75"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</row>
    <row r="687" spans="3:14" ht="12.75"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</row>
    <row r="688" spans="3:14" ht="12.75"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</row>
    <row r="689" spans="3:14" ht="12.75"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</row>
    <row r="690" spans="3:14" ht="12.75"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</row>
    <row r="691" spans="3:14" ht="12.75"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</row>
    <row r="692" spans="3:14" ht="12.75"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</row>
    <row r="693" spans="3:14" ht="12.75"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</row>
    <row r="694" spans="3:14" ht="12.75"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</row>
    <row r="695" spans="3:14" ht="12.75"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</row>
    <row r="696" spans="3:14" ht="12.75"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</row>
    <row r="697" spans="3:14" ht="12.75"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</row>
    <row r="698" spans="3:14" ht="12.75"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</row>
    <row r="699" spans="3:14" ht="12.75"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</row>
    <row r="700" spans="3:14" ht="12.75"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</row>
    <row r="701" spans="3:14" ht="12.75"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</row>
    <row r="702" spans="3:14" ht="12.75"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</row>
    <row r="703" spans="3:14" ht="12.75"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</row>
    <row r="704" spans="3:14" ht="12.75"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</row>
    <row r="705" spans="3:14" ht="12.75"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</row>
    <row r="706" spans="3:14" ht="12.75"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</row>
    <row r="707" spans="3:14" ht="12.75"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</row>
    <row r="708" spans="3:14" ht="12.75"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</row>
    <row r="709" spans="3:14" ht="12.75"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</row>
    <row r="710" spans="3:14" ht="12.75"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</row>
    <row r="711" spans="3:14" ht="12.75"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</row>
    <row r="712" spans="3:14" ht="12.75"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</row>
    <row r="713" spans="3:14" ht="12.75"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</row>
    <row r="714" spans="3:14" ht="12.75"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</row>
    <row r="715" spans="3:14" ht="12.75"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</row>
    <row r="716" spans="3:14" ht="12.75"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</row>
    <row r="717" spans="3:14" ht="12.75"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</row>
    <row r="718" spans="3:14" ht="12.75"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</row>
    <row r="719" spans="3:14" ht="12.75"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</row>
    <row r="720" spans="3:14" ht="12.75"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</row>
    <row r="721" spans="3:14" ht="12.75"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</row>
    <row r="722" spans="3:14" ht="12.75"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</row>
    <row r="723" spans="3:14" ht="12.75"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</row>
    <row r="724" spans="3:14" ht="12.75"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</row>
    <row r="725" spans="3:14" ht="12.75"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</row>
    <row r="726" spans="3:14" ht="12.75"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</row>
    <row r="727" spans="3:14" ht="12.75"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</row>
    <row r="728" spans="3:14" ht="12.75"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</row>
    <row r="729" spans="3:14" ht="12.75"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</row>
    <row r="730" spans="3:14" ht="12.75"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</row>
    <row r="731" spans="3:14" ht="12.75"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</row>
    <row r="732" spans="3:14" ht="12.75"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</row>
    <row r="733" spans="3:14" ht="12.75"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</row>
    <row r="734" spans="3:14" ht="12.75"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</row>
    <row r="735" spans="3:14" ht="12.75"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</row>
    <row r="736" spans="3:14" ht="12.75"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</row>
    <row r="737" spans="3:14" ht="12.75"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</row>
    <row r="738" spans="3:14" ht="12.75"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</row>
    <row r="739" spans="3:14" ht="12.75"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</row>
    <row r="740" spans="3:14" ht="12.75"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</row>
    <row r="741" spans="3:14" ht="12.75"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</row>
    <row r="742" spans="3:14" ht="12.75"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</row>
    <row r="743" spans="3:14" ht="12.75"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</row>
    <row r="744" spans="3:14" ht="12.75"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</row>
    <row r="745" spans="3:14" ht="12.75"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</row>
    <row r="746" spans="3:14" ht="12.75"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</row>
    <row r="747" spans="3:14" ht="12.75"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</row>
    <row r="748" spans="3:14" ht="12.75"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</row>
    <row r="749" spans="3:14" ht="12.75"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</row>
    <row r="750" spans="3:14" ht="12.75"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</row>
    <row r="751" spans="3:14" ht="12.75"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</row>
    <row r="752" spans="3:14" ht="12.75"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</row>
    <row r="753" spans="3:14" ht="12.75"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</row>
    <row r="754" spans="3:14" ht="12.75"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</row>
    <row r="755" spans="3:14" ht="12.75"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</row>
    <row r="756" spans="3:14" ht="12.75"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</row>
    <row r="757" spans="3:14" ht="12.75"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</row>
    <row r="758" spans="3:14" ht="12.75"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</row>
    <row r="759" spans="3:14" ht="12.75"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</row>
    <row r="760" spans="3:14" ht="12.75"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</row>
    <row r="761" spans="3:14" ht="12.75"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</row>
    <row r="762" spans="3:14" ht="12.75"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</row>
    <row r="763" spans="3:14" ht="12.75"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</row>
    <row r="764" spans="3:14" ht="12.75"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</row>
    <row r="765" spans="3:14" ht="12.75"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</row>
    <row r="766" spans="3:14" ht="12.75"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</row>
    <row r="767" spans="3:14" ht="12.75"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</row>
    <row r="768" spans="3:14" ht="12.75"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</row>
    <row r="769" spans="3:14" ht="12.75"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</row>
    <row r="770" spans="3:14" ht="12.75"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</row>
    <row r="771" spans="3:14" ht="12.75"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</row>
    <row r="772" spans="3:14" ht="12.75"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</row>
    <row r="773" spans="3:14" ht="12.75"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</row>
    <row r="774" spans="3:14" ht="12.75"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</row>
    <row r="775" spans="3:14" ht="12.75"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</row>
    <row r="776" spans="3:14" ht="12.75"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</row>
    <row r="777" spans="3:14" ht="12.75"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</row>
    <row r="778" spans="3:14" ht="12.75"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</row>
    <row r="779" spans="3:14" ht="12.75"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</row>
    <row r="780" spans="3:14" ht="12.75"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</row>
    <row r="781" spans="3:14" ht="12.75"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</row>
    <row r="782" spans="3:14" ht="12.75"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</row>
    <row r="783" spans="3:14" ht="12.75"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</row>
    <row r="784" spans="3:14" ht="12.75"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</row>
    <row r="785" spans="3:14" ht="12.75"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</row>
    <row r="786" spans="3:14" ht="12.75"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</row>
    <row r="787" spans="3:14" ht="12.75"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</row>
    <row r="788" spans="3:14" ht="12.75"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</row>
    <row r="789" spans="3:14" ht="12.75"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</row>
    <row r="790" spans="3:14" ht="12.75"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</row>
    <row r="791" spans="3:14" ht="12.75"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</row>
    <row r="792" spans="3:14" ht="12.75"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</row>
    <row r="793" spans="3:14" ht="12.75"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</row>
    <row r="794" spans="3:14" ht="12.75"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</row>
    <row r="795" spans="3:14" ht="12.75"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</row>
    <row r="796" spans="3:14" ht="12.75"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</row>
    <row r="797" spans="3:14" ht="12.75"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</row>
    <row r="798" spans="3:14" ht="12.75"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</row>
    <row r="799" spans="3:14" ht="12.75"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</row>
    <row r="800" spans="3:14" ht="12.75"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</row>
    <row r="801" spans="3:14" ht="12.75"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</row>
    <row r="802" spans="3:14" ht="12.75"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</row>
    <row r="803" spans="3:14" ht="12.75"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</row>
    <row r="804" spans="3:14" ht="12.75"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</row>
    <row r="805" spans="3:14" ht="12.75"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</row>
    <row r="806" spans="3:14" ht="12.75"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</row>
    <row r="807" spans="3:14" ht="12.75"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</row>
    <row r="808" spans="3:14" ht="12.75"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</row>
    <row r="809" spans="3:14" ht="12.75"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</row>
    <row r="810" spans="3:14" ht="12.75"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</row>
    <row r="811" spans="3:14" ht="12.75"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</row>
    <row r="812" spans="3:14" ht="12.75"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</row>
    <row r="813" spans="3:14" ht="12.75"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</row>
    <row r="814" spans="3:14" ht="12.75"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</row>
    <row r="815" spans="3:14" ht="12.75"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</row>
    <row r="816" spans="3:14" ht="12.75"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</row>
    <row r="817" spans="3:14" ht="12.75"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</row>
    <row r="818" spans="3:14" ht="12.75"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</row>
    <row r="819" spans="3:14" ht="12.75"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</row>
    <row r="820" spans="3:14" ht="12.75"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</row>
    <row r="821" spans="3:14" ht="12.75"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</row>
    <row r="822" spans="3:14" ht="12.75"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</row>
    <row r="823" spans="3:14" ht="12.75"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</row>
    <row r="824" spans="3:14" ht="12.75"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</row>
    <row r="825" spans="3:14" ht="12.75"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</row>
    <row r="826" spans="3:14" ht="12.75"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</row>
    <row r="827" spans="3:14" ht="12.75"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</row>
    <row r="828" spans="3:14" ht="12.75"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</row>
    <row r="829" spans="3:14" ht="12.75"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</row>
    <row r="830" spans="3:14" ht="12.75"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</row>
    <row r="831" spans="3:14" ht="12.75"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</row>
    <row r="832" spans="3:14" ht="12.75"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</row>
    <row r="833" spans="3:14" ht="12.75"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</row>
    <row r="834" spans="3:14" ht="12.75"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</row>
    <row r="835" spans="3:14" ht="12.75"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</row>
    <row r="836" spans="3:14" ht="12.75"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</row>
    <row r="837" spans="3:14" ht="12.75"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</row>
    <row r="838" spans="3:14" ht="12.75"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</row>
    <row r="839" spans="3:14" ht="12.75"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</row>
    <row r="840" spans="3:14" ht="12.75"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</row>
    <row r="841" spans="3:14" ht="12.75"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</row>
    <row r="842" spans="3:14" ht="12.75"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</row>
    <row r="843" spans="3:14" ht="12.75"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</row>
    <row r="844" spans="3:14" ht="12.75"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</row>
    <row r="845" spans="3:14" ht="12.75"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</row>
    <row r="846" spans="3:14" ht="12.75"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</row>
    <row r="847" spans="3:14" ht="12.75"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</row>
    <row r="848" spans="3:14" ht="12.75"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</row>
    <row r="849" spans="3:14" ht="12.75"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</row>
    <row r="850" spans="3:14" ht="12.75"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</row>
    <row r="851" spans="3:14" ht="12.75"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</row>
    <row r="852" spans="3:14" ht="12.75"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</row>
    <row r="853" spans="3:14" ht="12.75"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</row>
    <row r="854" spans="3:14" ht="12.75"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</row>
    <row r="855" spans="3:14" ht="12.75"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</row>
    <row r="856" spans="3:14" ht="12.75"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</row>
    <row r="857" spans="3:14" ht="12.75"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</row>
    <row r="858" spans="3:14" ht="12.75"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</row>
    <row r="859" spans="3:14" ht="12.75"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</row>
    <row r="860" spans="3:14" ht="12.75"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</row>
    <row r="861" spans="3:14" ht="12.75"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</row>
    <row r="862" spans="3:14" ht="12.75"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</row>
    <row r="863" spans="3:14" ht="12.75"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</row>
    <row r="864" spans="3:14" ht="12.75"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</row>
    <row r="865" spans="3:14" ht="12.75"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</row>
    <row r="866" spans="3:14" ht="12.75"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</row>
    <row r="867" spans="3:14" ht="12.75"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</row>
    <row r="868" spans="3:14" ht="12.75"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</row>
    <row r="869" spans="3:14" ht="12.75"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</row>
    <row r="870" spans="3:14" ht="12.75"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</row>
    <row r="871" spans="3:14" ht="12.75"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</row>
    <row r="872" spans="3:14" ht="12.75"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</row>
    <row r="873" spans="3:14" ht="12.75"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</row>
    <row r="874" spans="3:14" ht="12.75"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</row>
    <row r="875" spans="3:14" ht="12.75"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</row>
    <row r="876" spans="3:14" ht="12.75"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</row>
    <row r="877" spans="3:14" ht="12.75"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</row>
    <row r="878" spans="3:14" ht="12.75"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</row>
    <row r="879" spans="3:14" ht="12.75"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</row>
    <row r="880" spans="3:14" ht="12.75"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</row>
    <row r="881" spans="3:14" ht="12.75"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</row>
    <row r="882" spans="3:14" ht="12.75"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</row>
    <row r="883" spans="3:14" ht="12.75"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</row>
    <row r="884" spans="3:14" ht="12.75"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</row>
    <row r="885" spans="3:14" ht="12.75"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</row>
    <row r="886" spans="3:14" ht="12.75"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</row>
    <row r="887" spans="3:14" ht="12.75"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</row>
    <row r="888" spans="3:14" ht="12.75"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</row>
    <row r="889" spans="3:14" ht="12.75"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</row>
    <row r="890" spans="3:14" ht="12.75"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</row>
    <row r="891" spans="3:14" ht="12.75"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</row>
    <row r="892" spans="3:14" ht="12.75"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</row>
    <row r="893" spans="3:14" ht="12.75"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</row>
    <row r="894" spans="3:14" ht="12.75"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</row>
    <row r="895" spans="3:14" ht="12.75"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</row>
    <row r="896" spans="3:14" ht="12.75"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</row>
    <row r="897" spans="3:14" ht="12.75"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</row>
    <row r="898" spans="3:14" ht="12.75"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</row>
    <row r="899" spans="3:14" ht="12.75"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</row>
    <row r="900" spans="3:14" ht="12.75"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</row>
    <row r="901" spans="3:14" ht="12.75"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</row>
  </sheetData>
  <sheetProtection/>
  <printOptions/>
  <pageMargins left="0.47" right="0.4" top="0.79" bottom="0.14" header="0.43" footer="0.31496062992126"/>
  <pageSetup horizontalDpi="600" verticalDpi="600" orientation="landscape" scale="96" r:id="rId1"/>
  <headerFooter>
    <oddHeader>&amp;L&amp;"Century Gothic,Bold"&amp;18Circulation &amp;"Century Gothic,Regular"&amp;12- As Reported by member libraries on their 2017 Annual Report as of July 9, 2018</oddHeader>
  </headerFooter>
  <rowBreaks count="3" manualBreakCount="3">
    <brk id="32" max="255" man="1"/>
    <brk id="62" max="255" man="1"/>
    <brk id="8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gformby</dc:creator>
  <cp:keywords/>
  <dc:description/>
  <cp:lastModifiedBy>gformby</cp:lastModifiedBy>
  <cp:lastPrinted>2017-03-28T19:52:58Z</cp:lastPrinted>
  <dcterms:created xsi:type="dcterms:W3CDTF">2003-09-12T18:36:00Z</dcterms:created>
  <dcterms:modified xsi:type="dcterms:W3CDTF">2018-07-13T16:21:19Z</dcterms:modified>
  <cp:category/>
  <cp:version/>
  <cp:contentType/>
  <cp:contentStatus/>
</cp:coreProperties>
</file>