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taff\Mid-Hudson Library System\Library Sustainability - General\Annual Reports\Annual 2017\Reports\"/>
    </mc:Choice>
  </mc:AlternateContent>
  <xr:revisionPtr revIDLastSave="38" documentId="11_5C90321750EE3C8850CFAD6F046AC22E0E3CB5BC" xr6:coauthVersionLast="44" xr6:coauthVersionMax="44" xr10:uidLastSave="{289D19F1-EA06-4986-A0FE-0D51977C3355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C14" i="1"/>
  <c r="D43" i="1"/>
  <c r="C43" i="1"/>
  <c r="D54" i="1"/>
  <c r="C54" i="1"/>
  <c r="D65" i="1"/>
  <c r="C65" i="1"/>
  <c r="D88" i="1"/>
  <c r="C88" i="1"/>
</calcChain>
</file>

<file path=xl/sharedStrings.xml><?xml version="1.0" encoding="utf-8"?>
<sst xmlns="http://schemas.openxmlformats.org/spreadsheetml/2006/main" count="136" uniqueCount="95">
  <si>
    <t>Chartered </t>
  </si>
  <si>
    <t>Total FTE</t>
  </si>
  <si>
    <t>Full-time equiv.</t>
  </si>
  <si>
    <t>Card Holders</t>
  </si>
  <si>
    <t>Annual</t>
  </si>
  <si>
    <t>Ann Reference</t>
  </si>
  <si>
    <t># Internet</t>
  </si>
  <si>
    <t>Annual Internet </t>
  </si>
  <si>
    <t>Size of</t>
  </si>
  <si>
    <t>Columbia</t>
  </si>
  <si>
    <t>Population</t>
  </si>
  <si>
    <t>Paid Staff</t>
  </si>
  <si>
    <t>(FTE Hrs./Week)</t>
  </si>
  <si>
    <t>(Reg. Borrowers)</t>
  </si>
  <si>
    <t> Visits</t>
  </si>
  <si>
    <t>Transactions</t>
  </si>
  <si>
    <t>Terminals</t>
  </si>
  <si>
    <t>Terminal Sessions</t>
  </si>
  <si>
    <t>Building (sq.ft.)</t>
  </si>
  <si>
    <t>Claverack</t>
  </si>
  <si>
    <t>Germantown</t>
  </si>
  <si>
    <t>Roe-Jan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</si>
  <si>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</si>
  <si>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</si>
  <si>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</si>
  <si>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</si>
  <si>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</si>
  <si>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</si>
  <si>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</si>
  <si>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</si>
  <si>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</si>
  <si>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</si>
  <si>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</si>
  <si>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Clinton</t>
  </si>
  <si>
    <t>Dover Plains</t>
  </si>
  <si>
    <t>East Fishkill</t>
  </si>
  <si>
    <t>Fishkill</t>
  </si>
  <si>
    <t>Hyde Park</t>
  </si>
  <si>
    <t>LaGrange</t>
  </si>
  <si>
    <t>Millbrook</t>
  </si>
  <si>
    <t>NE Millerton</t>
  </si>
  <si>
    <t>Pawling</t>
  </si>
  <si>
    <t>Pine Plains</t>
  </si>
  <si>
    <t>Pleasant Valley</t>
  </si>
  <si>
    <t>Red Hook</t>
  </si>
  <si>
    <t>Rhinebeck</t>
  </si>
  <si>
    <t>Rhinecliff</t>
  </si>
  <si>
    <t>Staatsburg</t>
  </si>
  <si>
    <t>Stanfordville</t>
  </si>
  <si>
    <t>Tivoli</t>
  </si>
  <si>
    <t xml:space="preserve">Wappingers </t>
  </si>
  <si>
    <t>Greene</t>
  </si>
  <si>
    <t>Athens</t>
  </si>
  <si>
    <t>Cairo</t>
  </si>
  <si>
    <t>Coxsackie</t>
  </si>
  <si>
    <t>Greenville</t>
  </si>
  <si>
    <t>Hunter</t>
  </si>
  <si>
    <t>Mountain Top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</si>
  <si>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</si>
  <si>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</si>
  <si>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</si>
  <si>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</si>
  <si>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</si>
  <si>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</si>
  <si>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</si>
  <si>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</si>
  <si>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Patterson</t>
  </si>
  <si>
    <t>Putnam Valley</t>
  </si>
  <si>
    <t>Ulster</t>
  </si>
  <si>
    <t>Esopus</t>
  </si>
  <si>
    <t>Hurley</t>
  </si>
  <si>
    <t>Kingston</t>
  </si>
  <si>
    <t>Marlboro</t>
  </si>
  <si>
    <t>Milton</t>
  </si>
  <si>
    <t>New Paltz</t>
  </si>
  <si>
    <t>Olive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</si>
  <si>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</si>
  <si>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</si>
  <si>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</si>
  <si>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</si>
  <si>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</si>
  <si>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</si>
  <si>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</si>
  <si>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</si>
  <si>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Woodstock</t>
  </si>
  <si>
    <t>County Total / Average</t>
  </si>
  <si>
    <t>Chatham *</t>
  </si>
  <si>
    <t>Poughkeepsie **</t>
  </si>
  <si>
    <t xml:space="preserve">  *Branch: Canaan: 400 sq.ft.  </t>
  </si>
  <si>
    <t xml:space="preserve">**Branch: Boardman Road: 25,000 sq.ft.  </t>
  </si>
  <si>
    <t>* Branch: Palenville: 1,965 sq.ft.</t>
  </si>
  <si>
    <t>Catskill *</t>
  </si>
  <si>
    <t>Highland *</t>
  </si>
  <si>
    <t>System Tot. / Avg</t>
  </si>
  <si>
    <r>
      <t xml:space="preserve">* </t>
    </r>
    <r>
      <rPr>
        <i/>
        <sz val="9"/>
        <color theme="1"/>
        <rFont val="Calibri"/>
        <family val="2"/>
        <scheme val="minor"/>
      </rPr>
      <t xml:space="preserve">Branch: Clintondale: 1,050 sq.ft.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</si>
</sst>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3" fontId="1" fillId="0" borderId="3" xfId="0" applyNumberFormat="1" applyFont="1" applyBorder="1"/>
    <xf numFmtId="0" fontId="3" fillId="2" borderId="1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Border="1"/>
    <xf numFmtId="0" fontId="1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/>
    <xf numFmtId="3" fontId="4" fillId="0" borderId="1" xfId="0" applyNumberFormat="1" applyFont="1" applyFill="1" applyBorder="1"/>
    <xf numFmtId="3" fontId="2" fillId="0" borderId="2" xfId="0" applyNumberFormat="1" applyFont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8" fillId="0" borderId="0" xfId="0" applyFont="1"/>
    <xf numFmtId="0" fontId="5" fillId="0" borderId="1" xfId="0" applyFont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1" fillId="0" borderId="3" xfId="1" applyFont="1" applyBorder="1"/>
    <xf numFmtId="43" fontId="4" fillId="0" borderId="3" xfId="1" applyFont="1" applyFill="1" applyBorder="1" applyAlignment="1">
      <alignment horizontal="right"/>
    </xf>
    <xf numFmtId="43" fontId="1" fillId="2" borderId="0" xfId="1" applyFont="1" applyFill="1" applyBorder="1" applyAlignment="1">
      <alignment horizontal="right"/>
    </xf>
    <xf numFmtId="43" fontId="1" fillId="0" borderId="0" xfId="1" applyFont="1" applyFill="1" applyBorder="1" applyAlignment="1"/>
    <xf numFmtId="43" fontId="1" fillId="0" borderId="0" xfId="1" applyFont="1" applyFill="1" applyBorder="1" applyAlignment="1">
      <alignment horizontal="right"/>
    </xf>
    <xf numFmtId="43" fontId="1" fillId="0" borderId="0" xfId="1" applyFont="1" applyBorder="1"/>
    <xf numFmtId="43" fontId="4" fillId="0" borderId="1" xfId="1" applyFont="1" applyFill="1" applyBorder="1"/>
    <xf numFmtId="43" fontId="2" fillId="0" borderId="2" xfId="1" applyFont="1" applyBorder="1"/>
    <xf numFmtId="43" fontId="0" fillId="0" borderId="0" xfId="1" applyFont="1"/>
    <xf numFmtId="43" fontId="5" fillId="0" borderId="0" xfId="1" applyFont="1"/>
    <xf numFmtId="0" fontId="3" fillId="2" borderId="3" xfId="0" applyFont="1" applyFill="1" applyBorder="1" applyAlignment="1">
      <alignment horizontal="left"/>
    </xf>
    <xf numFmtId="3" fontId="1" fillId="0" borderId="1" xfId="0" applyNumberFormat="1" applyFont="1" applyBorder="1"/>
    <xf numFmtId="43" fontId="1" fillId="0" borderId="1" xfId="1" applyFont="1" applyBorder="1"/>
    <xf numFmtId="3" fontId="2" fillId="0" borderId="0" xfId="0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0" fillId="0" borderId="1" xfId="0" applyBorder="1"/>
    <xf numFmtId="3" fontId="1" fillId="2" borderId="1" xfId="0" applyNumberFormat="1" applyFont="1" applyFill="1" applyBorder="1" applyAlignment="1">
      <alignment horizontal="right"/>
    </xf>
    <xf numFmtId="43" fontId="1" fillId="2" borderId="1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workbookViewId="0">
      <selection activeCell="C14" sqref="C14:D14"/>
    </sheetView>
  </sheetViews>
  <sheetFormatPr defaultRowHeight="15" x14ac:dyDescent="0.25"/>
  <cols>
    <col min="1" max="1" width="19.7109375" customWidth="1"/>
    <col min="2" max="2" width="8.42578125" bestFit="1" customWidth="1"/>
    <col min="3" max="3" width="8.5703125" style="38" bestFit="1" customWidth="1"/>
    <col min="4" max="4" width="11.7109375" style="38" bestFit="1" customWidth="1"/>
    <col min="5" max="5" width="11.85546875" bestFit="1" customWidth="1"/>
    <col min="6" max="6" width="8.7109375" bestFit="1" customWidth="1"/>
    <col min="7" max="8" width="10.28515625" bestFit="1" customWidth="1"/>
    <col min="9" max="10" width="12.85546875" bestFit="1" customWidth="1"/>
  </cols>
  <sheetData>
    <row r="1" spans="1:10" x14ac:dyDescent="0.25">
      <c r="A1" s="1"/>
      <c r="B1" s="2" t="s">
        <v>0</v>
      </c>
      <c r="C1" s="28" t="s">
        <v>1</v>
      </c>
      <c r="D1" s="28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20.25" x14ac:dyDescent="0.3">
      <c r="A2" s="21" t="s">
        <v>9</v>
      </c>
      <c r="B2" s="3" t="s">
        <v>10</v>
      </c>
      <c r="C2" s="29" t="s">
        <v>11</v>
      </c>
      <c r="D2" s="29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</row>
    <row r="3" spans="1:10" x14ac:dyDescent="0.25">
      <c r="A3" s="4" t="s">
        <v>86</v>
      </c>
      <c r="B3" s="5">
        <v>9459</v>
      </c>
      <c r="C3" s="30">
        <v>5.4</v>
      </c>
      <c r="D3" s="30">
        <v>37.5</v>
      </c>
      <c r="E3" s="5">
        <v>4361</v>
      </c>
      <c r="F3" s="5">
        <v>69762</v>
      </c>
      <c r="G3" s="5">
        <v>4766</v>
      </c>
      <c r="H3" s="5">
        <v>17</v>
      </c>
      <c r="I3" s="5">
        <v>5953</v>
      </c>
      <c r="J3" s="5">
        <v>7838</v>
      </c>
    </row>
    <row r="4" spans="1:10" x14ac:dyDescent="0.25">
      <c r="A4" s="4" t="s">
        <v>19</v>
      </c>
      <c r="B4" s="5">
        <v>4642</v>
      </c>
      <c r="C4" s="30">
        <v>1.3</v>
      </c>
      <c r="D4" s="30">
        <v>40</v>
      </c>
      <c r="E4" s="5">
        <v>1276</v>
      </c>
      <c r="F4" s="5">
        <v>14665</v>
      </c>
      <c r="G4" s="5">
        <v>1872</v>
      </c>
      <c r="H4" s="5">
        <v>7</v>
      </c>
      <c r="I4" s="5">
        <v>2990</v>
      </c>
      <c r="J4" s="5">
        <v>1400</v>
      </c>
    </row>
    <row r="5" spans="1:10" x14ac:dyDescent="0.25">
      <c r="A5" s="4" t="s">
        <v>20</v>
      </c>
      <c r="B5" s="5">
        <v>1954</v>
      </c>
      <c r="C5" s="30">
        <v>1.46</v>
      </c>
      <c r="D5" s="30">
        <v>36</v>
      </c>
      <c r="E5" s="5">
        <v>1480</v>
      </c>
      <c r="F5" s="5">
        <v>10998</v>
      </c>
      <c r="G5" s="5">
        <v>180</v>
      </c>
      <c r="H5" s="5">
        <v>9</v>
      </c>
      <c r="I5" s="5">
        <v>1492</v>
      </c>
      <c r="J5" s="5">
        <v>3000</v>
      </c>
    </row>
    <row r="6" spans="1:10" x14ac:dyDescent="0.25">
      <c r="A6" s="4" t="s">
        <v>21</v>
      </c>
      <c r="B6" s="5">
        <v>7115</v>
      </c>
      <c r="C6" s="30">
        <v>1.51</v>
      </c>
      <c r="D6" s="30">
        <v>40</v>
      </c>
      <c r="E6" s="5">
        <v>3521</v>
      </c>
      <c r="F6" s="5">
        <v>45116</v>
      </c>
      <c r="G6" s="5">
        <v>3642</v>
      </c>
      <c r="H6" s="5">
        <v>10</v>
      </c>
      <c r="I6" s="5">
        <v>7473</v>
      </c>
      <c r="J6" s="5">
        <v>7500</v>
      </c>
    </row>
    <row r="7" spans="1:10" x14ac:dyDescent="0.25">
      <c r="A7" s="4" t="s">
        <v>22</v>
      </c>
      <c r="B7" s="5">
        <v>10878</v>
      </c>
      <c r="C7" s="30">
        <v>5</v>
      </c>
      <c r="D7" s="30">
        <v>40</v>
      </c>
      <c r="E7" s="5">
        <v>5117</v>
      </c>
      <c r="F7" s="5">
        <v>97746</v>
      </c>
      <c r="G7" s="5">
        <v>5640</v>
      </c>
      <c r="H7" s="5">
        <v>25</v>
      </c>
      <c r="I7" s="5">
        <v>18197</v>
      </c>
      <c r="J7" s="5">
        <v>11000</v>
      </c>
    </row>
    <row r="8" spans="1:10" x14ac:dyDescent="0.25">
      <c r="A8" s="4" t="s">
        <v>23</v>
      </c>
      <c r="B8" s="5">
        <v>6486</v>
      </c>
      <c r="C8" s="30">
        <v>3.9</v>
      </c>
      <c r="D8" s="30">
        <v>40</v>
      </c>
      <c r="E8" s="5">
        <v>2853</v>
      </c>
      <c r="F8" s="5">
        <v>64158</v>
      </c>
      <c r="G8" s="5">
        <v>7196</v>
      </c>
      <c r="H8" s="5">
        <v>6</v>
      </c>
      <c r="I8" s="5">
        <v>4518</v>
      </c>
      <c r="J8" s="5">
        <v>2570</v>
      </c>
    </row>
    <row r="9" spans="1:10" x14ac:dyDescent="0.25">
      <c r="A9" s="4" t="s">
        <v>24</v>
      </c>
      <c r="B9" s="5">
        <v>352</v>
      </c>
      <c r="C9" s="30">
        <v>0.4</v>
      </c>
      <c r="D9" s="30">
        <v>40</v>
      </c>
      <c r="E9" s="5">
        <v>525</v>
      </c>
      <c r="F9" s="5">
        <v>2291</v>
      </c>
      <c r="G9" s="5">
        <v>160</v>
      </c>
      <c r="H9" s="5">
        <v>3</v>
      </c>
      <c r="I9" s="5">
        <v>310</v>
      </c>
      <c r="J9" s="5">
        <v>476</v>
      </c>
    </row>
    <row r="10" spans="1:10" x14ac:dyDescent="0.25">
      <c r="A10" s="4" t="s">
        <v>25</v>
      </c>
      <c r="B10" s="5">
        <v>2305</v>
      </c>
      <c r="C10" s="30">
        <v>3</v>
      </c>
      <c r="D10" s="30">
        <v>37.5</v>
      </c>
      <c r="E10" s="5">
        <v>1439</v>
      </c>
      <c r="F10" s="5">
        <v>16639</v>
      </c>
      <c r="G10" s="5">
        <v>1982</v>
      </c>
      <c r="H10" s="5">
        <v>6</v>
      </c>
      <c r="I10" s="5">
        <v>1280</v>
      </c>
      <c r="J10" s="5">
        <v>3170</v>
      </c>
    </row>
    <row r="11" spans="1:10" x14ac:dyDescent="0.25">
      <c r="A11" s="4" t="s">
        <v>26</v>
      </c>
      <c r="B11" s="5">
        <v>997</v>
      </c>
      <c r="C11" s="30">
        <v>1</v>
      </c>
      <c r="D11" s="30">
        <v>40</v>
      </c>
      <c r="E11" s="5">
        <v>638</v>
      </c>
      <c r="F11" s="5">
        <v>8000</v>
      </c>
      <c r="G11" s="5">
        <v>2350</v>
      </c>
      <c r="H11" s="5">
        <v>5</v>
      </c>
      <c r="I11" s="5">
        <v>475</v>
      </c>
      <c r="J11" s="5">
        <v>1500</v>
      </c>
    </row>
    <row r="12" spans="1:10" x14ac:dyDescent="0.25">
      <c r="A12" s="4" t="s">
        <v>27</v>
      </c>
      <c r="B12" s="5">
        <v>1379</v>
      </c>
      <c r="C12" s="30">
        <v>1.3</v>
      </c>
      <c r="D12" s="30">
        <v>40</v>
      </c>
      <c r="E12" s="5">
        <v>1365</v>
      </c>
      <c r="F12" s="5">
        <v>21112</v>
      </c>
      <c r="G12" s="5">
        <v>2500</v>
      </c>
      <c r="H12" s="5">
        <v>8</v>
      </c>
      <c r="I12" s="5">
        <v>2310</v>
      </c>
      <c r="J12" s="5">
        <v>2674</v>
      </c>
    </row>
    <row r="13" spans="1:10" x14ac:dyDescent="0.25">
      <c r="A13" s="4" t="s">
        <v>28</v>
      </c>
      <c r="B13" s="5">
        <v>4344</v>
      </c>
      <c r="C13" s="30">
        <v>1.46</v>
      </c>
      <c r="D13" s="30">
        <v>40</v>
      </c>
      <c r="E13" s="5">
        <v>1589</v>
      </c>
      <c r="F13" s="5">
        <v>10610</v>
      </c>
      <c r="G13" s="5">
        <v>200</v>
      </c>
      <c r="H13" s="5">
        <v>5</v>
      </c>
      <c r="I13" s="5">
        <v>701</v>
      </c>
      <c r="J13" s="5">
        <v>1730</v>
      </c>
    </row>
    <row r="14" spans="1:10" x14ac:dyDescent="0.25">
      <c r="A14" s="6" t="s">
        <v>85</v>
      </c>
      <c r="B14" s="7">
        <v>49911</v>
      </c>
      <c r="C14" s="30">
        <f>AVERAGE(C3:C13)</f>
        <v>2.3390909090909093</v>
      </c>
      <c r="D14" s="30">
        <f>AVERAGE(D3:D13)</f>
        <v>39.18181818181818</v>
      </c>
      <c r="E14" s="7">
        <v>24164</v>
      </c>
      <c r="F14" s="7">
        <v>361097</v>
      </c>
      <c r="G14" s="7">
        <v>30488</v>
      </c>
      <c r="H14" s="24">
        <v>101</v>
      </c>
      <c r="I14" s="7">
        <v>45699</v>
      </c>
      <c r="J14" s="7">
        <v>42858</v>
      </c>
    </row>
    <row r="15" spans="1:10" x14ac:dyDescent="0.25">
      <c r="A15" s="6"/>
      <c r="B15" s="8"/>
      <c r="C15" s="32"/>
      <c r="D15" s="32"/>
      <c r="E15" s="8"/>
      <c r="F15" s="8"/>
      <c r="G15" s="8"/>
      <c r="H15" s="8"/>
      <c r="I15" s="8"/>
      <c r="J15" s="8"/>
    </row>
    <row r="16" spans="1:10" ht="20.25" x14ac:dyDescent="0.3">
      <c r="A16" s="22" t="s">
        <v>29</v>
      </c>
      <c r="B16" s="9"/>
      <c r="C16" s="33"/>
      <c r="D16" s="33"/>
      <c r="E16" s="9"/>
      <c r="F16" s="9"/>
      <c r="G16" s="9"/>
      <c r="H16" s="9"/>
      <c r="I16" s="9"/>
      <c r="J16" s="9"/>
    </row>
    <row r="17" spans="1:10" x14ac:dyDescent="0.25">
      <c r="A17" s="10" t="s">
        <v>30</v>
      </c>
      <c r="B17" s="5">
        <v>4436</v>
      </c>
      <c r="C17" s="30">
        <v>1.21</v>
      </c>
      <c r="D17" s="30">
        <v>39</v>
      </c>
      <c r="E17" s="5">
        <v>1157</v>
      </c>
      <c r="F17" s="5">
        <v>15725</v>
      </c>
      <c r="G17" s="5">
        <v>780</v>
      </c>
      <c r="H17" s="5">
        <v>4</v>
      </c>
      <c r="I17" s="5">
        <v>2425</v>
      </c>
      <c r="J17" s="5">
        <v>880</v>
      </c>
    </row>
    <row r="18" spans="1:10" x14ac:dyDescent="0.25">
      <c r="A18" s="4" t="s">
        <v>31</v>
      </c>
      <c r="B18" s="5">
        <v>27294</v>
      </c>
      <c r="C18" s="30">
        <v>13.65</v>
      </c>
      <c r="D18" s="30">
        <v>40</v>
      </c>
      <c r="E18" s="5">
        <v>10975</v>
      </c>
      <c r="F18" s="5">
        <v>120000</v>
      </c>
      <c r="G18" s="5">
        <v>4785</v>
      </c>
      <c r="H18" s="5">
        <v>9</v>
      </c>
      <c r="I18" s="5">
        <v>10236</v>
      </c>
      <c r="J18" s="5">
        <v>15562</v>
      </c>
    </row>
    <row r="19" spans="1:10" x14ac:dyDescent="0.25">
      <c r="A19" s="4" t="s">
        <v>32</v>
      </c>
      <c r="B19" s="5">
        <v>14621</v>
      </c>
      <c r="C19" s="30">
        <v>6.43</v>
      </c>
      <c r="D19" s="30">
        <v>40</v>
      </c>
      <c r="E19" s="5">
        <v>6205</v>
      </c>
      <c r="F19" s="5">
        <v>49182</v>
      </c>
      <c r="G19" s="5">
        <v>2471</v>
      </c>
      <c r="H19" s="5">
        <v>7</v>
      </c>
      <c r="I19" s="5">
        <v>10113</v>
      </c>
      <c r="J19" s="5">
        <v>5200</v>
      </c>
    </row>
    <row r="20" spans="1:10" x14ac:dyDescent="0.25">
      <c r="A20" s="4" t="s">
        <v>33</v>
      </c>
      <c r="B20" s="5">
        <v>4312</v>
      </c>
      <c r="C20" s="30">
        <v>2.61</v>
      </c>
      <c r="D20" s="30">
        <v>35</v>
      </c>
      <c r="E20" s="5">
        <v>1461</v>
      </c>
      <c r="F20" s="5">
        <v>8472</v>
      </c>
      <c r="G20" s="5">
        <v>2750</v>
      </c>
      <c r="H20" s="5">
        <v>3</v>
      </c>
      <c r="I20" s="5">
        <v>1560</v>
      </c>
      <c r="J20" s="5">
        <v>2400</v>
      </c>
    </row>
    <row r="21" spans="1:10" x14ac:dyDescent="0.25">
      <c r="A21" s="4" t="s">
        <v>34</v>
      </c>
      <c r="B21" s="5">
        <v>8699</v>
      </c>
      <c r="C21" s="30">
        <v>4.33</v>
      </c>
      <c r="D21" s="30">
        <v>40</v>
      </c>
      <c r="E21" s="5">
        <v>4216</v>
      </c>
      <c r="F21" s="5">
        <v>36786</v>
      </c>
      <c r="G21" s="5">
        <v>4000</v>
      </c>
      <c r="H21" s="5">
        <v>9</v>
      </c>
      <c r="I21" s="5">
        <v>7493</v>
      </c>
      <c r="J21" s="5">
        <v>5000</v>
      </c>
    </row>
    <row r="22" spans="1:10" x14ac:dyDescent="0.25">
      <c r="A22" s="4" t="s">
        <v>35</v>
      </c>
      <c r="B22" s="5">
        <v>29029</v>
      </c>
      <c r="C22" s="30">
        <v>14.92</v>
      </c>
      <c r="D22" s="30">
        <v>37.5</v>
      </c>
      <c r="E22" s="5">
        <v>12561</v>
      </c>
      <c r="F22" s="5">
        <v>125374</v>
      </c>
      <c r="G22" s="5">
        <v>15975</v>
      </c>
      <c r="H22" s="5">
        <v>9</v>
      </c>
      <c r="I22" s="5">
        <v>12064</v>
      </c>
      <c r="J22" s="5">
        <v>11972</v>
      </c>
    </row>
    <row r="23" spans="1:10" x14ac:dyDescent="0.25">
      <c r="A23" s="4" t="s">
        <v>36</v>
      </c>
      <c r="B23" s="5">
        <v>12608</v>
      </c>
      <c r="C23" s="30">
        <v>8.18</v>
      </c>
      <c r="D23" s="30">
        <v>40</v>
      </c>
      <c r="E23" s="5">
        <v>4542</v>
      </c>
      <c r="F23" s="5">
        <v>75613</v>
      </c>
      <c r="G23" s="5">
        <v>45084</v>
      </c>
      <c r="H23" s="5">
        <v>14</v>
      </c>
      <c r="I23" s="5">
        <v>8417</v>
      </c>
      <c r="J23" s="5">
        <v>8650</v>
      </c>
    </row>
    <row r="24" spans="1:10" x14ac:dyDescent="0.25">
      <c r="A24" s="4" t="s">
        <v>37</v>
      </c>
      <c r="B24" s="5">
        <v>18183</v>
      </c>
      <c r="C24" s="30">
        <v>8.59</v>
      </c>
      <c r="D24" s="30">
        <v>35</v>
      </c>
      <c r="E24" s="5">
        <v>5690</v>
      </c>
      <c r="F24" s="5">
        <v>48643</v>
      </c>
      <c r="G24" s="5">
        <v>4349</v>
      </c>
      <c r="H24" s="5">
        <v>12</v>
      </c>
      <c r="I24" s="5">
        <v>5526</v>
      </c>
      <c r="J24" s="5">
        <v>3296</v>
      </c>
    </row>
    <row r="25" spans="1:10" x14ac:dyDescent="0.25">
      <c r="A25" s="4" t="s">
        <v>38</v>
      </c>
      <c r="B25" s="5">
        <v>15730</v>
      </c>
      <c r="C25" s="30">
        <v>8.6300000000000008</v>
      </c>
      <c r="D25" s="30">
        <v>40</v>
      </c>
      <c r="E25" s="5">
        <v>6622</v>
      </c>
      <c r="F25" s="5">
        <v>264264</v>
      </c>
      <c r="G25" s="5">
        <v>10642</v>
      </c>
      <c r="H25" s="5">
        <v>4</v>
      </c>
      <c r="I25" s="5">
        <v>3609</v>
      </c>
      <c r="J25" s="5">
        <v>5751</v>
      </c>
    </row>
    <row r="26" spans="1:10" x14ac:dyDescent="0.25">
      <c r="A26" s="4" t="s">
        <v>39</v>
      </c>
      <c r="B26" s="5">
        <v>4741</v>
      </c>
      <c r="C26" s="30">
        <v>6.61</v>
      </c>
      <c r="D26" s="30">
        <v>35</v>
      </c>
      <c r="E26" s="5">
        <v>3452</v>
      </c>
      <c r="F26" s="5">
        <v>36531</v>
      </c>
      <c r="G26" s="5">
        <v>1664</v>
      </c>
      <c r="H26" s="5">
        <v>15</v>
      </c>
      <c r="I26" s="5">
        <v>8042</v>
      </c>
      <c r="J26" s="5">
        <v>15000</v>
      </c>
    </row>
    <row r="27" spans="1:10" x14ac:dyDescent="0.25">
      <c r="A27" s="4" t="s">
        <v>40</v>
      </c>
      <c r="B27" s="5">
        <v>3031</v>
      </c>
      <c r="C27" s="30">
        <v>2.78</v>
      </c>
      <c r="D27" s="30">
        <v>33</v>
      </c>
      <c r="E27" s="5">
        <v>1557</v>
      </c>
      <c r="F27" s="5">
        <v>31365</v>
      </c>
      <c r="G27" s="5">
        <v>2753</v>
      </c>
      <c r="H27" s="5">
        <v>7</v>
      </c>
      <c r="I27" s="5">
        <v>4529</v>
      </c>
      <c r="J27" s="5">
        <v>3000</v>
      </c>
    </row>
    <row r="28" spans="1:10" x14ac:dyDescent="0.25">
      <c r="A28" s="4" t="s">
        <v>41</v>
      </c>
      <c r="B28" s="5">
        <v>8463</v>
      </c>
      <c r="C28" s="30">
        <v>6.58</v>
      </c>
      <c r="D28" s="30">
        <v>37</v>
      </c>
      <c r="E28" s="5">
        <v>4699</v>
      </c>
      <c r="F28" s="5">
        <v>65055</v>
      </c>
      <c r="G28" s="5">
        <v>3948</v>
      </c>
      <c r="H28" s="5">
        <v>8</v>
      </c>
      <c r="I28" s="5">
        <v>15144</v>
      </c>
      <c r="J28" s="5">
        <v>3148</v>
      </c>
    </row>
    <row r="29" spans="1:10" x14ac:dyDescent="0.25">
      <c r="A29" s="4" t="s">
        <v>42</v>
      </c>
      <c r="B29" s="5">
        <v>2473</v>
      </c>
      <c r="C29" s="30">
        <v>1.2</v>
      </c>
      <c r="D29" s="30">
        <v>35</v>
      </c>
      <c r="E29" s="5">
        <v>1228</v>
      </c>
      <c r="F29" s="5">
        <v>7800</v>
      </c>
      <c r="G29" s="5">
        <v>208</v>
      </c>
      <c r="H29" s="5">
        <v>5</v>
      </c>
      <c r="I29" s="5">
        <v>1825</v>
      </c>
      <c r="J29" s="5">
        <v>875</v>
      </c>
    </row>
    <row r="30" spans="1:10" x14ac:dyDescent="0.25">
      <c r="A30" s="4" t="s">
        <v>43</v>
      </c>
      <c r="B30" s="5">
        <v>9672</v>
      </c>
      <c r="C30" s="30">
        <v>5.5</v>
      </c>
      <c r="D30" s="30">
        <v>35</v>
      </c>
      <c r="E30" s="5">
        <v>4936</v>
      </c>
      <c r="F30" s="5">
        <v>75132</v>
      </c>
      <c r="G30" s="5">
        <v>24000</v>
      </c>
      <c r="H30" s="5">
        <v>11</v>
      </c>
      <c r="I30" s="5">
        <v>6682</v>
      </c>
      <c r="J30" s="5">
        <v>4800</v>
      </c>
    </row>
    <row r="31" spans="1:10" x14ac:dyDescent="0.25">
      <c r="A31" s="19" t="s">
        <v>87</v>
      </c>
      <c r="B31" s="41">
        <v>75135</v>
      </c>
      <c r="C31" s="42">
        <v>70.650000000000006</v>
      </c>
      <c r="D31" s="42">
        <v>35</v>
      </c>
      <c r="E31" s="41">
        <v>31347</v>
      </c>
      <c r="F31" s="41">
        <v>363985</v>
      </c>
      <c r="G31" s="41">
        <v>13598</v>
      </c>
      <c r="H31" s="41">
        <v>76</v>
      </c>
      <c r="I31" s="41">
        <v>125530</v>
      </c>
      <c r="J31" s="41">
        <v>67000</v>
      </c>
    </row>
    <row r="32" spans="1:10" x14ac:dyDescent="0.25">
      <c r="A32" s="45"/>
      <c r="B32" s="46"/>
      <c r="C32" s="47"/>
      <c r="D32" s="47"/>
      <c r="E32" s="46"/>
      <c r="F32" s="46"/>
      <c r="G32" s="46"/>
      <c r="H32" s="46"/>
      <c r="I32" s="46"/>
      <c r="J32" s="46"/>
    </row>
    <row r="33" spans="1:10" x14ac:dyDescent="0.25">
      <c r="A33" s="25" t="s">
        <v>88</v>
      </c>
      <c r="B33" s="43"/>
      <c r="C33" s="39" t="s">
        <v>89</v>
      </c>
      <c r="D33" s="44"/>
      <c r="E33" s="43"/>
      <c r="F33" s="43"/>
      <c r="G33" s="43"/>
      <c r="H33" s="43"/>
      <c r="I33" s="43"/>
      <c r="J33" s="43"/>
    </row>
    <row r="34" spans="1:10" x14ac:dyDescent="0.25">
      <c r="A34" s="19"/>
      <c r="B34" s="2" t="s">
        <v>0</v>
      </c>
      <c r="C34" s="28" t="s">
        <v>1</v>
      </c>
      <c r="D34" s="28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</row>
    <row r="35" spans="1:10" ht="20.25" x14ac:dyDescent="0.3">
      <c r="A35" s="21" t="s">
        <v>29</v>
      </c>
      <c r="B35" s="3" t="s">
        <v>10</v>
      </c>
      <c r="C35" s="29" t="s">
        <v>11</v>
      </c>
      <c r="D35" s="29" t="s">
        <v>12</v>
      </c>
      <c r="E35" s="3" t="s">
        <v>13</v>
      </c>
      <c r="F35" s="3" t="s">
        <v>14</v>
      </c>
      <c r="G35" s="3" t="s">
        <v>15</v>
      </c>
      <c r="H35" s="3" t="s">
        <v>16</v>
      </c>
      <c r="I35" s="3" t="s">
        <v>17</v>
      </c>
      <c r="J35" s="3" t="s">
        <v>18</v>
      </c>
    </row>
    <row r="36" spans="1:10" x14ac:dyDescent="0.25">
      <c r="A36" s="4" t="s">
        <v>44</v>
      </c>
      <c r="B36" s="5">
        <v>1961</v>
      </c>
      <c r="C36" s="30">
        <v>7.37</v>
      </c>
      <c r="D36" s="30">
        <v>40</v>
      </c>
      <c r="E36" s="5">
        <v>4292</v>
      </c>
      <c r="F36" s="5">
        <v>80785</v>
      </c>
      <c r="G36" s="5">
        <v>6157</v>
      </c>
      <c r="H36" s="5">
        <v>5</v>
      </c>
      <c r="I36" s="5">
        <v>4883</v>
      </c>
      <c r="J36" s="5">
        <v>4760</v>
      </c>
    </row>
    <row r="37" spans="1:10" x14ac:dyDescent="0.25">
      <c r="A37" s="4" t="s">
        <v>45</v>
      </c>
      <c r="B37" s="5">
        <v>7548</v>
      </c>
      <c r="C37" s="30">
        <v>6.5</v>
      </c>
      <c r="D37" s="30">
        <v>37.5</v>
      </c>
      <c r="E37" s="5">
        <v>4095</v>
      </c>
      <c r="F37" s="5">
        <v>102834</v>
      </c>
      <c r="G37" s="5">
        <v>1102</v>
      </c>
      <c r="H37" s="5">
        <v>15</v>
      </c>
      <c r="I37" s="5">
        <v>13866</v>
      </c>
      <c r="J37" s="5">
        <v>10684</v>
      </c>
    </row>
    <row r="38" spans="1:10" x14ac:dyDescent="0.25">
      <c r="A38" s="4" t="s">
        <v>46</v>
      </c>
      <c r="B38" s="5">
        <v>685</v>
      </c>
      <c r="C38" s="30">
        <v>2.5</v>
      </c>
      <c r="D38" s="30">
        <v>37.5</v>
      </c>
      <c r="E38" s="5">
        <v>392</v>
      </c>
      <c r="F38" s="5">
        <v>10080</v>
      </c>
      <c r="G38" s="5">
        <v>3100</v>
      </c>
      <c r="H38" s="5">
        <v>2</v>
      </c>
      <c r="I38" s="5">
        <v>205</v>
      </c>
      <c r="J38" s="5">
        <v>11000</v>
      </c>
    </row>
    <row r="39" spans="1:10" x14ac:dyDescent="0.25">
      <c r="A39" s="4" t="s">
        <v>47</v>
      </c>
      <c r="B39" s="5">
        <v>3406</v>
      </c>
      <c r="C39" s="30">
        <v>2.0499999999999998</v>
      </c>
      <c r="D39" s="30">
        <v>40</v>
      </c>
      <c r="E39" s="5">
        <v>1032</v>
      </c>
      <c r="F39" s="5">
        <v>15702</v>
      </c>
      <c r="G39" s="5">
        <v>581</v>
      </c>
      <c r="H39" s="5">
        <v>4</v>
      </c>
      <c r="I39" s="5">
        <v>1874</v>
      </c>
      <c r="J39" s="5">
        <v>1600</v>
      </c>
    </row>
    <row r="40" spans="1:10" x14ac:dyDescent="0.25">
      <c r="A40" s="4" t="s">
        <v>48</v>
      </c>
      <c r="B40" s="5">
        <v>3823</v>
      </c>
      <c r="C40" s="30">
        <v>2.5499999999999998</v>
      </c>
      <c r="D40" s="30">
        <v>30</v>
      </c>
      <c r="E40" s="5">
        <v>1487</v>
      </c>
      <c r="F40" s="5">
        <v>18549</v>
      </c>
      <c r="G40" s="5">
        <v>1444</v>
      </c>
      <c r="H40" s="5">
        <v>7</v>
      </c>
      <c r="I40" s="5">
        <v>974</v>
      </c>
      <c r="J40" s="5">
        <v>1511</v>
      </c>
    </row>
    <row r="41" spans="1:10" x14ac:dyDescent="0.25">
      <c r="A41" s="4" t="s">
        <v>49</v>
      </c>
      <c r="B41" s="5">
        <v>1118</v>
      </c>
      <c r="C41" s="30">
        <v>3.75</v>
      </c>
      <c r="D41" s="30">
        <v>40</v>
      </c>
      <c r="E41" s="5">
        <v>1248</v>
      </c>
      <c r="F41" s="5">
        <v>17806</v>
      </c>
      <c r="G41" s="5">
        <v>2496</v>
      </c>
      <c r="H41" s="5">
        <v>5</v>
      </c>
      <c r="I41" s="5">
        <v>8903</v>
      </c>
      <c r="J41" s="5">
        <v>1800</v>
      </c>
    </row>
    <row r="42" spans="1:10" x14ac:dyDescent="0.25">
      <c r="A42" s="4" t="s">
        <v>50</v>
      </c>
      <c r="B42" s="5">
        <v>25490</v>
      </c>
      <c r="C42" s="30">
        <v>11.6</v>
      </c>
      <c r="D42" s="30">
        <v>37.5</v>
      </c>
      <c r="E42" s="5">
        <v>11080</v>
      </c>
      <c r="F42" s="5">
        <v>82933</v>
      </c>
      <c r="G42" s="5">
        <v>5114</v>
      </c>
      <c r="H42" s="5">
        <v>15</v>
      </c>
      <c r="I42" s="5">
        <v>14316</v>
      </c>
      <c r="J42" s="5">
        <v>5600</v>
      </c>
    </row>
    <row r="43" spans="1:10" x14ac:dyDescent="0.25">
      <c r="A43" s="6" t="s">
        <v>85</v>
      </c>
      <c r="B43" s="7">
        <v>282458</v>
      </c>
      <c r="C43" s="30">
        <f>AVERAGE(C17:C42)</f>
        <v>9.0086363636363647</v>
      </c>
      <c r="D43" s="30">
        <f>AVERAGE(D17:D42)</f>
        <v>37.227272727272727</v>
      </c>
      <c r="E43" s="7">
        <v>124274</v>
      </c>
      <c r="F43" s="7">
        <v>1652616</v>
      </c>
      <c r="G43" s="7">
        <v>157001</v>
      </c>
      <c r="H43" s="24">
        <v>246</v>
      </c>
      <c r="I43" s="7">
        <v>268216</v>
      </c>
      <c r="J43" s="24">
        <v>189489</v>
      </c>
    </row>
    <row r="44" spans="1:10" x14ac:dyDescent="0.25">
      <c r="A44" s="13"/>
      <c r="B44" s="15"/>
      <c r="C44" s="34"/>
      <c r="D44" s="34"/>
      <c r="E44" s="15"/>
      <c r="F44" s="15"/>
      <c r="G44" s="15"/>
      <c r="H44" s="15"/>
      <c r="I44" s="15"/>
      <c r="J44" s="15"/>
    </row>
    <row r="45" spans="1:10" ht="20.25" x14ac:dyDescent="0.3">
      <c r="A45" s="22" t="s">
        <v>51</v>
      </c>
      <c r="B45" s="11"/>
      <c r="C45" s="35"/>
      <c r="D45" s="35"/>
      <c r="E45" s="11"/>
      <c r="F45" s="11"/>
      <c r="G45" s="11"/>
      <c r="H45" s="11"/>
      <c r="I45" s="11"/>
      <c r="J45" s="11"/>
    </row>
    <row r="46" spans="1:10" x14ac:dyDescent="0.25">
      <c r="A46" s="12" t="s">
        <v>52</v>
      </c>
      <c r="B46" s="5">
        <v>3058</v>
      </c>
      <c r="C46" s="30">
        <v>1.2</v>
      </c>
      <c r="D46" s="30">
        <v>35</v>
      </c>
      <c r="E46" s="5">
        <v>1599</v>
      </c>
      <c r="F46" s="5">
        <v>20993</v>
      </c>
      <c r="G46" s="5">
        <v>1801</v>
      </c>
      <c r="H46" s="5">
        <v>8</v>
      </c>
      <c r="I46" s="5">
        <v>2863</v>
      </c>
      <c r="J46" s="5">
        <v>1800</v>
      </c>
    </row>
    <row r="47" spans="1:10" x14ac:dyDescent="0.25">
      <c r="A47" s="12" t="s">
        <v>53</v>
      </c>
      <c r="B47" s="5">
        <v>6670</v>
      </c>
      <c r="C47" s="30">
        <v>3.5</v>
      </c>
      <c r="D47" s="30">
        <v>35</v>
      </c>
      <c r="E47" s="5">
        <v>3825</v>
      </c>
      <c r="F47" s="5">
        <v>37560</v>
      </c>
      <c r="G47" s="5">
        <v>7800</v>
      </c>
      <c r="H47" s="5">
        <v>12</v>
      </c>
      <c r="I47" s="5">
        <v>7049</v>
      </c>
      <c r="J47" s="5">
        <v>7500</v>
      </c>
    </row>
    <row r="48" spans="1:10" x14ac:dyDescent="0.25">
      <c r="A48" s="4" t="s">
        <v>91</v>
      </c>
      <c r="B48" s="5">
        <v>12473</v>
      </c>
      <c r="C48" s="30">
        <v>10.09</v>
      </c>
      <c r="D48" s="30">
        <v>40</v>
      </c>
      <c r="E48" s="5">
        <v>6177</v>
      </c>
      <c r="F48" s="5">
        <v>54000</v>
      </c>
      <c r="G48" s="5">
        <v>6100</v>
      </c>
      <c r="H48" s="5">
        <v>27</v>
      </c>
      <c r="I48" s="5">
        <v>17837</v>
      </c>
      <c r="J48" s="5">
        <v>9762</v>
      </c>
    </row>
    <row r="49" spans="1:10" x14ac:dyDescent="0.25">
      <c r="A49" s="4" t="s">
        <v>54</v>
      </c>
      <c r="B49" s="5">
        <v>8918</v>
      </c>
      <c r="C49" s="30">
        <v>3.6</v>
      </c>
      <c r="D49" s="30">
        <v>35</v>
      </c>
      <c r="E49" s="5">
        <v>2584</v>
      </c>
      <c r="F49" s="5">
        <v>19263</v>
      </c>
      <c r="G49" s="5">
        <v>3400</v>
      </c>
      <c r="H49" s="5">
        <v>6</v>
      </c>
      <c r="I49" s="5">
        <v>4825</v>
      </c>
      <c r="J49" s="5">
        <v>2100</v>
      </c>
    </row>
    <row r="50" spans="1:10" x14ac:dyDescent="0.25">
      <c r="A50" s="4" t="s">
        <v>55</v>
      </c>
      <c r="B50" s="5">
        <v>3739</v>
      </c>
      <c r="C50" s="30">
        <v>2.63</v>
      </c>
      <c r="D50" s="30">
        <v>40</v>
      </c>
      <c r="E50" s="5">
        <v>3780</v>
      </c>
      <c r="F50" s="5">
        <v>59690</v>
      </c>
      <c r="G50" s="5">
        <v>12257</v>
      </c>
      <c r="H50" s="5">
        <v>6</v>
      </c>
      <c r="I50" s="5">
        <v>13543</v>
      </c>
      <c r="J50" s="5">
        <v>5133</v>
      </c>
    </row>
    <row r="51" spans="1:10" x14ac:dyDescent="0.25">
      <c r="A51" s="4" t="s">
        <v>56</v>
      </c>
      <c r="B51" s="5">
        <v>3688</v>
      </c>
      <c r="C51" s="30">
        <v>2.0699999999999998</v>
      </c>
      <c r="D51" s="30">
        <v>30</v>
      </c>
      <c r="E51" s="5">
        <v>719</v>
      </c>
      <c r="F51" s="5">
        <v>6077</v>
      </c>
      <c r="G51" s="5">
        <v>196</v>
      </c>
      <c r="H51" s="5">
        <v>5</v>
      </c>
      <c r="I51" s="5">
        <v>1061</v>
      </c>
      <c r="J51" s="5">
        <v>2400</v>
      </c>
    </row>
    <row r="52" spans="1:10" x14ac:dyDescent="0.25">
      <c r="A52" s="4" t="s">
        <v>57</v>
      </c>
      <c r="B52" s="5">
        <v>1894</v>
      </c>
      <c r="C52" s="30">
        <v>2.69</v>
      </c>
      <c r="D52" s="30">
        <v>30</v>
      </c>
      <c r="E52" s="5">
        <v>1204</v>
      </c>
      <c r="F52" s="5">
        <v>19563</v>
      </c>
      <c r="G52" s="5">
        <v>3700</v>
      </c>
      <c r="H52" s="5">
        <v>6</v>
      </c>
      <c r="I52" s="5">
        <v>2013</v>
      </c>
      <c r="J52" s="5">
        <v>8053</v>
      </c>
    </row>
    <row r="53" spans="1:10" x14ac:dyDescent="0.25">
      <c r="A53" s="4" t="s">
        <v>58</v>
      </c>
      <c r="B53" s="5">
        <v>1703</v>
      </c>
      <c r="C53" s="30">
        <v>2.4</v>
      </c>
      <c r="D53" s="30">
        <v>40</v>
      </c>
      <c r="E53" s="5">
        <v>1445</v>
      </c>
      <c r="F53" s="5">
        <v>20504</v>
      </c>
      <c r="G53" s="5">
        <v>15889</v>
      </c>
      <c r="H53" s="5">
        <v>5</v>
      </c>
      <c r="I53" s="5">
        <v>7663</v>
      </c>
      <c r="J53" s="5">
        <v>2209</v>
      </c>
    </row>
    <row r="54" spans="1:10" x14ac:dyDescent="0.25">
      <c r="A54" s="40" t="s">
        <v>85</v>
      </c>
      <c r="B54" s="7">
        <v>42143</v>
      </c>
      <c r="C54" s="30">
        <f>AVERAGE(C46:C53)</f>
        <v>3.5225</v>
      </c>
      <c r="D54" s="30">
        <f>AVERAGE(D46:D53)</f>
        <v>35.625</v>
      </c>
      <c r="E54" s="7">
        <v>21333</v>
      </c>
      <c r="F54" s="7">
        <v>237650</v>
      </c>
      <c r="G54" s="7">
        <v>51143</v>
      </c>
      <c r="H54" s="24">
        <v>75</v>
      </c>
      <c r="I54" s="7">
        <v>56854</v>
      </c>
      <c r="J54" s="7">
        <v>38957</v>
      </c>
    </row>
    <row r="55" spans="1:10" x14ac:dyDescent="0.25">
      <c r="A55" s="14"/>
      <c r="B55" s="15"/>
      <c r="C55" s="34"/>
      <c r="D55" s="34"/>
      <c r="E55" s="15"/>
      <c r="F55" s="15"/>
      <c r="G55" s="15"/>
      <c r="H55" s="15"/>
      <c r="I55" s="15"/>
      <c r="J55" s="15"/>
    </row>
    <row r="56" spans="1:10" ht="20.25" x14ac:dyDescent="0.3">
      <c r="A56" s="22" t="s">
        <v>59</v>
      </c>
      <c r="B56" s="9"/>
      <c r="C56" s="33"/>
      <c r="D56" s="33"/>
      <c r="E56" s="9"/>
      <c r="F56" s="9"/>
      <c r="G56" s="9"/>
      <c r="H56" s="9"/>
      <c r="I56" s="9"/>
      <c r="J56" s="9"/>
    </row>
    <row r="57" spans="1:10" x14ac:dyDescent="0.25">
      <c r="A57" s="12" t="s">
        <v>60</v>
      </c>
      <c r="B57" s="5">
        <v>18404</v>
      </c>
      <c r="C57" s="30">
        <v>5</v>
      </c>
      <c r="D57" s="30">
        <v>40</v>
      </c>
      <c r="E57" s="5">
        <v>5708</v>
      </c>
      <c r="F57" s="5">
        <v>47217</v>
      </c>
      <c r="G57" s="5">
        <v>8580</v>
      </c>
      <c r="H57" s="5">
        <v>14</v>
      </c>
      <c r="I57" s="5">
        <v>3357</v>
      </c>
      <c r="J57" s="5">
        <v>4000</v>
      </c>
    </row>
    <row r="58" spans="1:10" x14ac:dyDescent="0.25">
      <c r="A58" s="4" t="s">
        <v>61</v>
      </c>
      <c r="B58" s="5">
        <v>7698</v>
      </c>
      <c r="C58" s="30">
        <v>4</v>
      </c>
      <c r="D58" s="30">
        <v>35</v>
      </c>
      <c r="E58" s="5">
        <v>3668</v>
      </c>
      <c r="F58" s="5">
        <v>42000</v>
      </c>
      <c r="G58" s="5">
        <v>4312</v>
      </c>
      <c r="H58" s="5">
        <v>6</v>
      </c>
      <c r="I58" s="5">
        <v>6500</v>
      </c>
      <c r="J58" s="5">
        <v>2200</v>
      </c>
    </row>
    <row r="59" spans="1:10" x14ac:dyDescent="0.25">
      <c r="A59" s="4" t="s">
        <v>62</v>
      </c>
      <c r="B59" s="5">
        <v>2641</v>
      </c>
      <c r="C59" s="30">
        <v>7.5</v>
      </c>
      <c r="D59" s="30">
        <v>35</v>
      </c>
      <c r="E59" s="5">
        <v>2974</v>
      </c>
      <c r="F59" s="5">
        <v>89902</v>
      </c>
      <c r="G59" s="5">
        <v>37230</v>
      </c>
      <c r="H59" s="5">
        <v>12</v>
      </c>
      <c r="I59" s="5">
        <v>10000</v>
      </c>
      <c r="J59" s="5">
        <v>3500</v>
      </c>
    </row>
    <row r="60" spans="1:10" x14ac:dyDescent="0.25">
      <c r="A60" s="4" t="s">
        <v>63</v>
      </c>
      <c r="B60" s="5">
        <v>7021</v>
      </c>
      <c r="C60" s="30">
        <v>7.09</v>
      </c>
      <c r="D60" s="30">
        <v>35</v>
      </c>
      <c r="E60" s="5">
        <v>2134</v>
      </c>
      <c r="F60" s="5">
        <v>45520</v>
      </c>
      <c r="G60" s="5">
        <v>15246</v>
      </c>
      <c r="H60" s="5">
        <v>19</v>
      </c>
      <c r="I60" s="5">
        <v>5330</v>
      </c>
      <c r="J60" s="5">
        <v>9467</v>
      </c>
    </row>
    <row r="61" spans="1:10" x14ac:dyDescent="0.25">
      <c r="A61" s="4" t="s">
        <v>64</v>
      </c>
      <c r="B61" s="5">
        <v>13507</v>
      </c>
      <c r="C61" s="30">
        <v>9.5</v>
      </c>
      <c r="D61" s="30">
        <v>35</v>
      </c>
      <c r="E61" s="5">
        <v>6255</v>
      </c>
      <c r="F61" s="5">
        <v>87152</v>
      </c>
      <c r="G61" s="5">
        <v>20644</v>
      </c>
      <c r="H61" s="5">
        <v>16</v>
      </c>
      <c r="I61" s="5">
        <v>8225</v>
      </c>
      <c r="J61" s="5">
        <v>10300</v>
      </c>
    </row>
    <row r="62" spans="1:10" x14ac:dyDescent="0.25">
      <c r="A62" s="4" t="s">
        <v>65</v>
      </c>
      <c r="B62" s="5">
        <v>26662</v>
      </c>
      <c r="C62" s="30">
        <v>28.26</v>
      </c>
      <c r="D62" s="30">
        <v>35</v>
      </c>
      <c r="E62" s="5">
        <v>15481</v>
      </c>
      <c r="F62" s="5">
        <v>230787</v>
      </c>
      <c r="G62" s="5">
        <v>65913</v>
      </c>
      <c r="H62" s="5">
        <v>33</v>
      </c>
      <c r="I62" s="5">
        <v>42450</v>
      </c>
      <c r="J62" s="5">
        <v>36000</v>
      </c>
    </row>
    <row r="63" spans="1:10" x14ac:dyDescent="0.25">
      <c r="A63" s="4" t="s">
        <v>66</v>
      </c>
      <c r="B63" s="5">
        <v>12023</v>
      </c>
      <c r="C63" s="30">
        <v>15.34</v>
      </c>
      <c r="D63" s="30">
        <v>35</v>
      </c>
      <c r="E63" s="5">
        <v>3786</v>
      </c>
      <c r="F63" s="5">
        <v>66520</v>
      </c>
      <c r="G63" s="5">
        <v>12071</v>
      </c>
      <c r="H63" s="5">
        <v>15</v>
      </c>
      <c r="I63" s="5">
        <v>22131</v>
      </c>
      <c r="J63" s="5">
        <v>7500</v>
      </c>
    </row>
    <row r="64" spans="1:10" x14ac:dyDescent="0.25">
      <c r="A64" s="4" t="s">
        <v>67</v>
      </c>
      <c r="B64" s="5">
        <v>11809</v>
      </c>
      <c r="C64" s="30">
        <v>11.8</v>
      </c>
      <c r="D64" s="30">
        <v>40</v>
      </c>
      <c r="E64" s="5">
        <v>4453</v>
      </c>
      <c r="F64" s="5">
        <v>27110</v>
      </c>
      <c r="G64" s="5">
        <v>5200</v>
      </c>
      <c r="H64" s="5">
        <v>7</v>
      </c>
      <c r="I64" s="5">
        <v>4680</v>
      </c>
      <c r="J64" s="5">
        <v>8200</v>
      </c>
    </row>
    <row r="65" spans="1:10" x14ac:dyDescent="0.25">
      <c r="A65" s="6" t="s">
        <v>85</v>
      </c>
      <c r="B65" s="7">
        <v>99765</v>
      </c>
      <c r="C65" s="30">
        <f>AVERAGE(C57:C64)</f>
        <v>11.061250000000001</v>
      </c>
      <c r="D65" s="30">
        <f>AVERAGE(D57:D64)</f>
        <v>36.25</v>
      </c>
      <c r="E65" s="7">
        <v>44459</v>
      </c>
      <c r="F65" s="7">
        <v>636208</v>
      </c>
      <c r="G65" s="7">
        <v>169196</v>
      </c>
      <c r="H65" s="24">
        <v>122</v>
      </c>
      <c r="I65" s="7">
        <v>102673</v>
      </c>
      <c r="J65" s="7">
        <v>81167</v>
      </c>
    </row>
    <row r="66" spans="1:10" x14ac:dyDescent="0.25">
      <c r="A66" s="27" t="s">
        <v>90</v>
      </c>
      <c r="B66" s="15"/>
      <c r="C66" s="34"/>
      <c r="D66" s="34"/>
      <c r="E66" s="15"/>
      <c r="F66" s="15"/>
      <c r="G66" s="15"/>
      <c r="H66" s="15"/>
      <c r="I66" s="15"/>
      <c r="J66" s="15"/>
    </row>
    <row r="67" spans="1:10" x14ac:dyDescent="0.25">
      <c r="A67" s="20"/>
      <c r="B67" s="2" t="s">
        <v>0</v>
      </c>
      <c r="C67" s="28" t="s">
        <v>1</v>
      </c>
      <c r="D67" s="28" t="s">
        <v>2</v>
      </c>
      <c r="E67" s="2" t="s">
        <v>3</v>
      </c>
      <c r="F67" s="2" t="s">
        <v>4</v>
      </c>
      <c r="G67" s="2" t="s">
        <v>5</v>
      </c>
      <c r="H67" s="2" t="s">
        <v>6</v>
      </c>
      <c r="I67" s="2" t="s">
        <v>7</v>
      </c>
      <c r="J67" s="2" t="s">
        <v>8</v>
      </c>
    </row>
    <row r="68" spans="1:10" ht="20.25" x14ac:dyDescent="0.3">
      <c r="A68" s="22" t="s">
        <v>68</v>
      </c>
      <c r="B68" s="3" t="s">
        <v>10</v>
      </c>
      <c r="C68" s="29" t="s">
        <v>11</v>
      </c>
      <c r="D68" s="29" t="s">
        <v>12</v>
      </c>
      <c r="E68" s="3" t="s">
        <v>13</v>
      </c>
      <c r="F68" s="3" t="s">
        <v>14</v>
      </c>
      <c r="G68" s="3" t="s">
        <v>15</v>
      </c>
      <c r="H68" s="3" t="s">
        <v>16</v>
      </c>
      <c r="I68" s="3" t="s">
        <v>17</v>
      </c>
      <c r="J68" s="3" t="s">
        <v>18</v>
      </c>
    </row>
    <row r="69" spans="1:10" x14ac:dyDescent="0.25">
      <c r="A69" s="4" t="s">
        <v>69</v>
      </c>
      <c r="B69" s="5">
        <v>9041</v>
      </c>
      <c r="C69" s="30">
        <v>5.28</v>
      </c>
      <c r="D69" s="30">
        <v>40</v>
      </c>
      <c r="E69" s="5">
        <v>3730</v>
      </c>
      <c r="F69" s="5">
        <v>61563</v>
      </c>
      <c r="G69" s="5">
        <v>5125</v>
      </c>
      <c r="H69" s="5">
        <v>14</v>
      </c>
      <c r="I69" s="5">
        <v>7055</v>
      </c>
      <c r="J69" s="5">
        <v>9100</v>
      </c>
    </row>
    <row r="70" spans="1:10" x14ac:dyDescent="0.25">
      <c r="A70" s="4" t="s">
        <v>92</v>
      </c>
      <c r="B70" s="5">
        <v>12514</v>
      </c>
      <c r="C70" s="30">
        <v>8.5</v>
      </c>
      <c r="D70" s="30">
        <v>37.5</v>
      </c>
      <c r="E70" s="5">
        <v>4937</v>
      </c>
      <c r="F70" s="5">
        <v>34560</v>
      </c>
      <c r="G70" s="5">
        <v>16879</v>
      </c>
      <c r="H70" s="5">
        <v>9</v>
      </c>
      <c r="I70" s="5">
        <v>4885</v>
      </c>
      <c r="J70" s="5">
        <v>3950</v>
      </c>
    </row>
    <row r="71" spans="1:10" x14ac:dyDescent="0.25">
      <c r="A71" s="4" t="s">
        <v>70</v>
      </c>
      <c r="B71" s="5">
        <v>2865</v>
      </c>
      <c r="C71" s="30">
        <v>3.5</v>
      </c>
      <c r="D71" s="30">
        <v>35</v>
      </c>
      <c r="E71" s="5">
        <v>1432</v>
      </c>
      <c r="F71" s="5">
        <v>15302</v>
      </c>
      <c r="G71" s="5">
        <v>4500</v>
      </c>
      <c r="H71" s="5">
        <v>6</v>
      </c>
      <c r="I71" s="5">
        <v>873</v>
      </c>
      <c r="J71" s="5">
        <v>2858</v>
      </c>
    </row>
    <row r="72" spans="1:10" x14ac:dyDescent="0.25">
      <c r="A72" s="4" t="s">
        <v>71</v>
      </c>
      <c r="B72" s="5">
        <v>23893</v>
      </c>
      <c r="C72" s="30">
        <v>14</v>
      </c>
      <c r="D72" s="30">
        <v>40</v>
      </c>
      <c r="E72" s="5">
        <v>11211</v>
      </c>
      <c r="F72" s="5">
        <v>262526</v>
      </c>
      <c r="G72" s="5">
        <v>38471</v>
      </c>
      <c r="H72" s="5">
        <v>21</v>
      </c>
      <c r="I72" s="5">
        <v>34661</v>
      </c>
      <c r="J72" s="5">
        <v>16000</v>
      </c>
    </row>
    <row r="73" spans="1:10" x14ac:dyDescent="0.25">
      <c r="A73" s="4" t="s">
        <v>72</v>
      </c>
      <c r="B73" s="5">
        <v>12688</v>
      </c>
      <c r="C73" s="30">
        <v>10</v>
      </c>
      <c r="D73" s="30">
        <v>40</v>
      </c>
      <c r="E73" s="5">
        <v>4870</v>
      </c>
      <c r="F73" s="5">
        <v>147258</v>
      </c>
      <c r="G73" s="5">
        <v>2400</v>
      </c>
      <c r="H73" s="5">
        <v>19</v>
      </c>
      <c r="I73" s="5">
        <v>12045</v>
      </c>
      <c r="J73" s="5">
        <v>7970</v>
      </c>
    </row>
    <row r="74" spans="1:10" x14ac:dyDescent="0.25">
      <c r="A74" s="4" t="s">
        <v>73</v>
      </c>
      <c r="B74" s="5">
        <v>1403</v>
      </c>
      <c r="C74" s="30">
        <v>2.2999999999999998</v>
      </c>
      <c r="D74" s="30">
        <v>35</v>
      </c>
      <c r="E74" s="5">
        <v>777</v>
      </c>
      <c r="F74" s="5">
        <v>13320</v>
      </c>
      <c r="G74" s="5">
        <v>3902</v>
      </c>
      <c r="H74" s="5">
        <v>7</v>
      </c>
      <c r="I74" s="5">
        <v>6059</v>
      </c>
      <c r="J74" s="5">
        <v>3600</v>
      </c>
    </row>
    <row r="75" spans="1:10" x14ac:dyDescent="0.25">
      <c r="A75" s="4" t="s">
        <v>74</v>
      </c>
      <c r="B75" s="5">
        <v>14003</v>
      </c>
      <c r="C75" s="30">
        <v>18</v>
      </c>
      <c r="D75" s="30">
        <v>38.5</v>
      </c>
      <c r="E75" s="5">
        <v>6158</v>
      </c>
      <c r="F75" s="5">
        <v>128225</v>
      </c>
      <c r="G75" s="5">
        <v>7580</v>
      </c>
      <c r="H75" s="5">
        <v>17</v>
      </c>
      <c r="I75" s="5">
        <v>17750</v>
      </c>
      <c r="J75" s="5">
        <v>13000</v>
      </c>
    </row>
    <row r="76" spans="1:10" x14ac:dyDescent="0.25">
      <c r="A76" s="4" t="s">
        <v>75</v>
      </c>
      <c r="B76" s="5">
        <v>4419</v>
      </c>
      <c r="C76" s="30">
        <v>4</v>
      </c>
      <c r="D76" s="30">
        <v>35</v>
      </c>
      <c r="E76" s="5">
        <v>1983</v>
      </c>
      <c r="F76" s="5">
        <v>25494</v>
      </c>
      <c r="G76" s="5">
        <v>936</v>
      </c>
      <c r="H76" s="5">
        <v>10</v>
      </c>
      <c r="I76" s="5">
        <v>1059</v>
      </c>
      <c r="J76" s="5">
        <v>10000</v>
      </c>
    </row>
    <row r="77" spans="1:10" x14ac:dyDescent="0.25">
      <c r="A77" s="4" t="s">
        <v>76</v>
      </c>
      <c r="B77" s="5">
        <v>3085</v>
      </c>
      <c r="C77" s="30">
        <v>3.8</v>
      </c>
      <c r="D77" s="30">
        <v>35</v>
      </c>
      <c r="E77" s="5">
        <v>1550</v>
      </c>
      <c r="F77" s="5">
        <v>14924</v>
      </c>
      <c r="G77" s="5">
        <v>4056</v>
      </c>
      <c r="H77" s="5">
        <v>6</v>
      </c>
      <c r="I77" s="5">
        <v>4368</v>
      </c>
      <c r="J77" s="5">
        <v>3235</v>
      </c>
    </row>
    <row r="78" spans="1:10" x14ac:dyDescent="0.25">
      <c r="A78" s="4" t="s">
        <v>77</v>
      </c>
      <c r="B78" s="5">
        <v>275</v>
      </c>
      <c r="C78" s="30">
        <v>0.75</v>
      </c>
      <c r="D78" s="30">
        <v>40</v>
      </c>
      <c r="E78" s="5">
        <v>345</v>
      </c>
      <c r="F78" s="5">
        <v>2459</v>
      </c>
      <c r="G78" s="5">
        <v>645</v>
      </c>
      <c r="H78" s="5">
        <v>4</v>
      </c>
      <c r="I78" s="5">
        <v>233</v>
      </c>
      <c r="J78" s="5">
        <v>2200</v>
      </c>
    </row>
    <row r="79" spans="1:10" x14ac:dyDescent="0.25">
      <c r="A79" s="4" t="s">
        <v>78</v>
      </c>
      <c r="B79" s="5">
        <v>8388</v>
      </c>
      <c r="C79" s="30">
        <v>4.5999999999999996</v>
      </c>
      <c r="D79" s="30">
        <v>40</v>
      </c>
      <c r="E79" s="5">
        <v>2637</v>
      </c>
      <c r="F79" s="5">
        <v>31977</v>
      </c>
      <c r="G79" s="5">
        <v>3650</v>
      </c>
      <c r="H79" s="5">
        <v>7</v>
      </c>
      <c r="I79" s="5">
        <v>2877</v>
      </c>
      <c r="J79" s="5">
        <v>1664</v>
      </c>
    </row>
    <row r="80" spans="1:10" x14ac:dyDescent="0.25">
      <c r="A80" s="4" t="s">
        <v>79</v>
      </c>
      <c r="B80" s="5">
        <v>6075</v>
      </c>
      <c r="C80" s="30">
        <v>4.6500000000000004</v>
      </c>
      <c r="D80" s="30">
        <v>35</v>
      </c>
      <c r="E80" s="5">
        <v>2443</v>
      </c>
      <c r="F80" s="5">
        <v>37000</v>
      </c>
      <c r="G80" s="5">
        <v>9500</v>
      </c>
      <c r="H80" s="5">
        <v>8</v>
      </c>
      <c r="I80" s="5">
        <v>2665</v>
      </c>
      <c r="J80" s="5">
        <v>1300</v>
      </c>
    </row>
    <row r="81" spans="1:10" x14ac:dyDescent="0.25">
      <c r="A81" s="4" t="s">
        <v>80</v>
      </c>
      <c r="B81" s="5">
        <v>19482</v>
      </c>
      <c r="C81" s="30">
        <v>8.82</v>
      </c>
      <c r="D81" s="30">
        <v>40</v>
      </c>
      <c r="E81" s="5">
        <v>8786</v>
      </c>
      <c r="F81" s="5">
        <v>100586</v>
      </c>
      <c r="G81" s="5">
        <v>24049</v>
      </c>
      <c r="H81" s="5">
        <v>24</v>
      </c>
      <c r="I81" s="5">
        <v>16573</v>
      </c>
      <c r="J81" s="5">
        <v>13176</v>
      </c>
    </row>
    <row r="82" spans="1:10" x14ac:dyDescent="0.25">
      <c r="A82" s="4" t="s">
        <v>81</v>
      </c>
      <c r="B82" s="5">
        <v>5607</v>
      </c>
      <c r="C82" s="30">
        <v>5.82</v>
      </c>
      <c r="D82" s="30">
        <v>40</v>
      </c>
      <c r="E82" s="5">
        <v>2625</v>
      </c>
      <c r="F82" s="5">
        <v>73068</v>
      </c>
      <c r="G82" s="5">
        <v>3500</v>
      </c>
      <c r="H82" s="5">
        <v>6</v>
      </c>
      <c r="I82" s="5">
        <v>2470</v>
      </c>
      <c r="J82" s="5">
        <v>4900</v>
      </c>
    </row>
    <row r="83" spans="1:10" x14ac:dyDescent="0.25">
      <c r="A83" s="4" t="s">
        <v>82</v>
      </c>
      <c r="B83" s="5">
        <v>12327</v>
      </c>
      <c r="C83" s="30">
        <v>6</v>
      </c>
      <c r="D83" s="30">
        <v>35</v>
      </c>
      <c r="E83" s="5">
        <v>3005</v>
      </c>
      <c r="F83" s="5">
        <v>115000</v>
      </c>
      <c r="G83" s="5">
        <v>26722</v>
      </c>
      <c r="H83" s="5">
        <v>11</v>
      </c>
      <c r="I83" s="5">
        <v>15026</v>
      </c>
      <c r="J83" s="5">
        <v>5400</v>
      </c>
    </row>
    <row r="84" spans="1:10" x14ac:dyDescent="0.25">
      <c r="A84" s="4" t="s">
        <v>83</v>
      </c>
      <c r="B84" s="5">
        <v>3352</v>
      </c>
      <c r="C84" s="30">
        <v>1.95</v>
      </c>
      <c r="D84" s="30">
        <v>33</v>
      </c>
      <c r="E84" s="5">
        <v>946</v>
      </c>
      <c r="F84" s="5">
        <v>16827</v>
      </c>
      <c r="G84" s="5">
        <v>1150</v>
      </c>
      <c r="H84" s="5">
        <v>7</v>
      </c>
      <c r="I84" s="5">
        <v>3824</v>
      </c>
      <c r="J84" s="5">
        <v>3720</v>
      </c>
    </row>
    <row r="85" spans="1:10" x14ac:dyDescent="0.25">
      <c r="A85" s="4" t="s">
        <v>84</v>
      </c>
      <c r="B85" s="5">
        <v>5884</v>
      </c>
      <c r="C85" s="30">
        <v>6</v>
      </c>
      <c r="D85" s="30">
        <v>35</v>
      </c>
      <c r="E85" s="5">
        <v>4646</v>
      </c>
      <c r="F85" s="5">
        <v>118950</v>
      </c>
      <c r="G85" s="5">
        <v>23875</v>
      </c>
      <c r="H85" s="5">
        <v>11</v>
      </c>
      <c r="I85" s="5">
        <v>19428</v>
      </c>
      <c r="J85" s="5">
        <v>8000</v>
      </c>
    </row>
    <row r="86" spans="1:10" x14ac:dyDescent="0.25">
      <c r="A86" s="6" t="s">
        <v>85</v>
      </c>
      <c r="B86" s="7">
        <v>145301</v>
      </c>
      <c r="C86" s="7">
        <v>107.96999999999998</v>
      </c>
      <c r="D86" s="31">
        <v>37.294117647058826</v>
      </c>
      <c r="E86" s="7">
        <v>62081</v>
      </c>
      <c r="F86" s="7">
        <v>1199039</v>
      </c>
      <c r="G86" s="7">
        <v>176940</v>
      </c>
      <c r="H86" s="24">
        <v>187</v>
      </c>
      <c r="I86" s="7">
        <v>151851</v>
      </c>
      <c r="J86" s="7">
        <v>110073</v>
      </c>
    </row>
    <row r="87" spans="1:10" x14ac:dyDescent="0.25">
      <c r="A87" s="16"/>
      <c r="B87" s="17"/>
      <c r="C87" s="36"/>
      <c r="D87" s="36"/>
      <c r="E87" s="17"/>
      <c r="F87" s="17"/>
      <c r="G87" s="17"/>
      <c r="H87" s="17"/>
      <c r="I87" s="17"/>
      <c r="J87" s="17"/>
    </row>
    <row r="88" spans="1:10" ht="15.75" x14ac:dyDescent="0.25">
      <c r="A88" s="23" t="s">
        <v>93</v>
      </c>
      <c r="B88" s="18">
        <v>619578</v>
      </c>
      <c r="C88" s="37">
        <f>AVERAGE(C86,C65,C54,C43,C14)</f>
        <v>26.780295454545449</v>
      </c>
      <c r="D88" s="37">
        <f>AVERAGE(D86,D65,D54,D43,D14)</f>
        <v>37.115641711229948</v>
      </c>
      <c r="E88" s="18">
        <v>276311</v>
      </c>
      <c r="F88" s="18">
        <v>4086610</v>
      </c>
      <c r="G88" s="18">
        <v>584768</v>
      </c>
      <c r="H88" s="18">
        <v>731</v>
      </c>
      <c r="I88" s="18">
        <v>625293</v>
      </c>
      <c r="J88" s="18">
        <v>462544</v>
      </c>
    </row>
    <row r="91" spans="1:10" x14ac:dyDescent="0.25">
      <c r="A91" s="26" t="s">
        <v>94</v>
      </c>
    </row>
  </sheetData>
  <pageMargins left="0.7" right="0.7" top="0.75" bottom="0.75" header="0.3" footer="0.3"/>
  <pageSetup orientation="landscape" horizontalDpi="4294967295" verticalDpi="4294967295" r:id="rId1"/>
  <headerFooter>
    <oddHeader>&amp;L&amp;"Century Gothic,Bold"&amp;18Member Library Information 2017</oddHeader>
  </headerFooter>
  <rowBreaks count="2" manualBreakCount="2">
    <brk id="33" max="16383" man="1"/>
    <brk id="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2" ma:contentTypeDescription="Create a new document." ma:contentTypeScope="" ma:versionID="0b66f1b3b82b1e6d2b7ed5c21f2230cb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8cc6d53f9df9aba897b0e02dd7220735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FD72A6-9933-4834-AB61-0E6D5B539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8DEB45-998A-44DC-98C7-54E76AF0F74D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f1d61cd-c050-4168-be77-bae7416d0414"/>
    <ds:schemaRef ds:uri="c02dc7c5-92d6-40e4-8076-de72fa6f910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8E018BC-9500-46F0-9B75-0F5F5C738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Casey Conlin</cp:lastModifiedBy>
  <cp:revision/>
  <cp:lastPrinted>2019-04-01T20:08:42Z</cp:lastPrinted>
  <dcterms:created xsi:type="dcterms:W3CDTF">2019-03-26T21:51:58Z</dcterms:created>
  <dcterms:modified xsi:type="dcterms:W3CDTF">2019-09-11T15:46:50Z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</Properties>
</file>