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idhudsonlibrary.sharepoint.com/sites/ILS/Shared Documents/General/Annual Reports/2024 - by county for website/"/>
    </mc:Choice>
  </mc:AlternateContent>
  <xr:revisionPtr revIDLastSave="338" documentId="8_{FF476D0C-AA74-48B0-ADFC-247BBBFDCBFE}" xr6:coauthVersionLast="47" xr6:coauthVersionMax="47" xr10:uidLastSave="{4D26572F-9847-42DA-8DFB-43631636F76E}"/>
  <bookViews>
    <workbookView xWindow="-120" yWindow="-120" windowWidth="29040" windowHeight="15720" tabRatio="144" xr2:uid="{7799A404-978E-479A-9426-042636F458A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9" i="1" l="1"/>
  <c r="O13" i="1"/>
  <c r="G78" i="1" l="1"/>
  <c r="F78" i="1"/>
  <c r="G59" i="1"/>
  <c r="F59" i="1"/>
  <c r="G49" i="1"/>
  <c r="F49" i="1"/>
  <c r="G39" i="1"/>
  <c r="F39" i="1"/>
  <c r="G13" i="1"/>
  <c r="F13" i="1"/>
  <c r="G80" i="1" l="1"/>
  <c r="F80" i="1"/>
  <c r="B39" i="1"/>
  <c r="N78" i="1"/>
  <c r="M78" i="1"/>
  <c r="L78" i="1"/>
  <c r="D78" i="1"/>
  <c r="N59" i="1"/>
  <c r="M59" i="1"/>
  <c r="L59" i="1"/>
  <c r="D59" i="1"/>
  <c r="N49" i="1"/>
  <c r="M49" i="1"/>
  <c r="L49" i="1"/>
  <c r="D49" i="1"/>
  <c r="K49" i="1"/>
  <c r="O49" i="1"/>
  <c r="B49" i="1"/>
  <c r="N39" i="1"/>
  <c r="M39" i="1"/>
  <c r="L39" i="1"/>
  <c r="D39" i="1"/>
  <c r="N13" i="1"/>
  <c r="M13" i="1"/>
  <c r="L13" i="1"/>
  <c r="D13" i="1"/>
  <c r="L80" i="1" l="1"/>
  <c r="N80" i="1"/>
  <c r="M80" i="1"/>
  <c r="D80" i="1"/>
  <c r="B13" i="1"/>
  <c r="C13" i="1"/>
  <c r="E13" i="1"/>
  <c r="H13" i="1"/>
  <c r="I13" i="1"/>
  <c r="J13" i="1"/>
  <c r="K13" i="1"/>
  <c r="O78" i="1"/>
  <c r="K78" i="1"/>
  <c r="J78" i="1"/>
  <c r="I78" i="1"/>
  <c r="H78" i="1"/>
  <c r="O59" i="1"/>
  <c r="K59" i="1"/>
  <c r="J59" i="1"/>
  <c r="I59" i="1"/>
  <c r="H59" i="1"/>
  <c r="J49" i="1"/>
  <c r="I49" i="1"/>
  <c r="K39" i="1"/>
  <c r="J39" i="1"/>
  <c r="H49" i="1"/>
  <c r="I39" i="1"/>
  <c r="H39" i="1"/>
  <c r="E78" i="1"/>
  <c r="E59" i="1"/>
  <c r="E49" i="1"/>
  <c r="C78" i="1"/>
  <c r="C59" i="1"/>
  <c r="C49" i="1"/>
  <c r="C39" i="1"/>
  <c r="B78" i="1"/>
  <c r="B59" i="1"/>
  <c r="B80" i="1" l="1"/>
  <c r="E39" i="1"/>
  <c r="K80" i="1" l="1"/>
  <c r="J80" i="1"/>
  <c r="H80" i="1"/>
  <c r="C80" i="1"/>
  <c r="I80" i="1"/>
  <c r="E80" i="1"/>
  <c r="O80" i="1" l="1"/>
</calcChain>
</file>

<file path=xl/sharedStrings.xml><?xml version="1.0" encoding="utf-8"?>
<sst xmlns="http://schemas.openxmlformats.org/spreadsheetml/2006/main" count="120" uniqueCount="88">
  <si>
    <t>Columbia County</t>
  </si>
  <si>
    <t>Claverack</t>
  </si>
  <si>
    <t>Germantown</t>
  </si>
  <si>
    <t xml:space="preserve">Roeliff Jansen </t>
  </si>
  <si>
    <t>Hudson</t>
  </si>
  <si>
    <t>Kinderhook</t>
  </si>
  <si>
    <t>Livingston</t>
  </si>
  <si>
    <t>New Lebanon</t>
  </si>
  <si>
    <t>North Chatham</t>
  </si>
  <si>
    <t>Philmont</t>
  </si>
  <si>
    <t>Valatie</t>
  </si>
  <si>
    <t>Amenia</t>
  </si>
  <si>
    <t>Beacon</t>
  </si>
  <si>
    <t>Beekman</t>
  </si>
  <si>
    <t>Clinton Corners</t>
  </si>
  <si>
    <t>Dover Plains</t>
  </si>
  <si>
    <t>East Fishkill</t>
  </si>
  <si>
    <t>Fishkill</t>
  </si>
  <si>
    <t>Hyde Park</t>
  </si>
  <si>
    <t>LaGrange</t>
  </si>
  <si>
    <t>Millbrook</t>
  </si>
  <si>
    <t>NE Millerton</t>
  </si>
  <si>
    <t>Pawling</t>
  </si>
  <si>
    <t>Pine Plains</t>
  </si>
  <si>
    <t>Pleasant Valley</t>
  </si>
  <si>
    <t>Red Hook</t>
  </si>
  <si>
    <t>Rhinebeck</t>
  </si>
  <si>
    <t>Rhinecliff</t>
  </si>
  <si>
    <t>Staatsburg</t>
  </si>
  <si>
    <t>Stanfordville</t>
  </si>
  <si>
    <t>Tivoli</t>
  </si>
  <si>
    <t>Wappingers Falls</t>
  </si>
  <si>
    <t>Athens</t>
  </si>
  <si>
    <t>Cairo</t>
  </si>
  <si>
    <t>Coxsackie</t>
  </si>
  <si>
    <t>Greenville</t>
  </si>
  <si>
    <t>Hunter</t>
  </si>
  <si>
    <t>Mountain Top</t>
  </si>
  <si>
    <t>Windham</t>
  </si>
  <si>
    <t>Brewster</t>
  </si>
  <si>
    <t>Carmel</t>
  </si>
  <si>
    <t>Cold Spring</t>
  </si>
  <si>
    <t>Garrison</t>
  </si>
  <si>
    <t>Kent</t>
  </si>
  <si>
    <t>Mahopac</t>
  </si>
  <si>
    <t>Patterson</t>
  </si>
  <si>
    <t>Putnam Valley</t>
  </si>
  <si>
    <t>Esopus</t>
  </si>
  <si>
    <t>Hurley</t>
  </si>
  <si>
    <t>Kingston</t>
  </si>
  <si>
    <t>Marlboro</t>
  </si>
  <si>
    <t>Milton</t>
  </si>
  <si>
    <t>New Paltz</t>
  </si>
  <si>
    <t>Olive</t>
  </si>
  <si>
    <t>Phoenicia</t>
  </si>
  <si>
    <t>Pine Hill</t>
  </si>
  <si>
    <t>Plattekill</t>
  </si>
  <si>
    <t>Rosendale</t>
  </si>
  <si>
    <t>Saugerties</t>
  </si>
  <si>
    <t>Stone Ridge</t>
  </si>
  <si>
    <t>Town of Ulster</t>
  </si>
  <si>
    <t>West Hurley</t>
  </si>
  <si>
    <t>Woodstock</t>
  </si>
  <si>
    <t>Dutchess County</t>
  </si>
  <si>
    <t>Greene County</t>
  </si>
  <si>
    <t>Putnam County</t>
  </si>
  <si>
    <t>Ulster County</t>
  </si>
  <si>
    <t>Dutchess cont.</t>
  </si>
  <si>
    <t>Adult Fiction</t>
  </si>
  <si>
    <t>Adult Non-fiction</t>
  </si>
  <si>
    <t>Chatham</t>
  </si>
  <si>
    <t>Poughkeepsie</t>
  </si>
  <si>
    <t>Catskill</t>
  </si>
  <si>
    <t>Highland</t>
  </si>
  <si>
    <t>County Total</t>
  </si>
  <si>
    <t>System Total</t>
  </si>
  <si>
    <t>All Other Print</t>
  </si>
  <si>
    <t>Rec. Audio</t>
  </si>
  <si>
    <t>Rec. Video</t>
  </si>
  <si>
    <t>eBooks</t>
  </si>
  <si>
    <t>eAudio</t>
  </si>
  <si>
    <t>Non-Print</t>
  </si>
  <si>
    <t>Grand Total</t>
  </si>
  <si>
    <t>Total Adult Books</t>
  </si>
  <si>
    <t>Total Books</t>
  </si>
  <si>
    <t>Juv. Fiction</t>
  </si>
  <si>
    <t>Juv. Nonfiction</t>
  </si>
  <si>
    <t>Total Juv. Books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</si>
</sst>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002060"/>
      <name val="Aptos Narrow"/>
      <family val="2"/>
      <scheme val="minor"/>
    </font>
    <font>
      <i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3" fontId="1" fillId="0" borderId="4" xfId="0" applyNumberFormat="1" applyFont="1" applyBorder="1" applyAlignment="1">
      <alignment horizontal="left"/>
    </xf>
    <xf numFmtId="3" fontId="1" fillId="2" borderId="4" xfId="0" applyNumberFormat="1" applyFont="1" applyFill="1" applyBorder="1" applyAlignment="1">
      <alignment horizontal="left"/>
    </xf>
    <xf numFmtId="3" fontId="0" fillId="2" borderId="2" xfId="0" applyNumberFormat="1" applyFill="1" applyBorder="1" applyAlignment="1">
      <alignment horizontal="left"/>
    </xf>
    <xf numFmtId="3" fontId="0" fillId="0" borderId="2" xfId="0" applyNumberFormat="1" applyBorder="1" applyAlignment="1">
      <alignment horizontal="left"/>
    </xf>
    <xf numFmtId="3" fontId="0" fillId="2" borderId="4" xfId="0" applyNumberFormat="1" applyFill="1" applyBorder="1" applyAlignment="1">
      <alignment horizontal="left"/>
    </xf>
    <xf numFmtId="3" fontId="1" fillId="2" borderId="2" xfId="0" applyNumberFormat="1" applyFont="1" applyFill="1" applyBorder="1" applyAlignment="1">
      <alignment horizontal="left"/>
    </xf>
    <xf numFmtId="3" fontId="1" fillId="0" borderId="2" xfId="0" applyNumberFormat="1" applyFont="1" applyBorder="1" applyAlignment="1">
      <alignment horizontal="left"/>
    </xf>
    <xf numFmtId="3" fontId="2" fillId="0" borderId="1" xfId="0" applyNumberFormat="1" applyFont="1" applyBorder="1" applyAlignment="1">
      <alignment horizontal="left"/>
    </xf>
    <xf numFmtId="3" fontId="0" fillId="0" borderId="0" xfId="0" applyNumberFormat="1" applyAlignment="1">
      <alignment horizontal="left"/>
    </xf>
    <xf numFmtId="3" fontId="2" fillId="2" borderId="1" xfId="0" applyNumberFormat="1" applyFont="1" applyFill="1" applyBorder="1" applyAlignment="1">
      <alignment horizontal="left"/>
    </xf>
    <xf numFmtId="3" fontId="1" fillId="0" borderId="0" xfId="0" applyNumberFormat="1" applyFont="1" applyAlignment="1">
      <alignment horizontal="left"/>
    </xf>
    <xf numFmtId="4" fontId="1" fillId="0" borderId="0" xfId="0" applyNumberFormat="1" applyFont="1" applyAlignment="1">
      <alignment horizontal="left"/>
    </xf>
    <xf numFmtId="3" fontId="1" fillId="0" borderId="6" xfId="0" applyNumberFormat="1" applyFont="1" applyBorder="1" applyAlignment="1">
      <alignment horizontal="left"/>
    </xf>
    <xf numFmtId="3" fontId="0" fillId="0" borderId="4" xfId="0" applyNumberFormat="1" applyBorder="1" applyAlignment="1">
      <alignment horizontal="left"/>
    </xf>
    <xf numFmtId="49" fontId="2" fillId="0" borderId="1" xfId="0" applyNumberFormat="1" applyFont="1" applyBorder="1" applyAlignment="1">
      <alignment horizontal="left"/>
    </xf>
    <xf numFmtId="3" fontId="1" fillId="0" borderId="5" xfId="0" applyNumberFormat="1" applyFont="1" applyBorder="1" applyAlignment="1">
      <alignment horizontal="left" wrapText="1"/>
    </xf>
    <xf numFmtId="3" fontId="1" fillId="2" borderId="5" xfId="0" applyNumberFormat="1" applyFont="1" applyFill="1" applyBorder="1" applyAlignment="1">
      <alignment horizontal="left" wrapText="1"/>
    </xf>
    <xf numFmtId="3" fontId="1" fillId="0" borderId="7" xfId="0" applyNumberFormat="1" applyFont="1" applyBorder="1" applyAlignment="1">
      <alignment horizontal="left" wrapText="1"/>
    </xf>
    <xf numFmtId="3" fontId="1" fillId="0" borderId="0" xfId="0" applyNumberFormat="1" applyFont="1" applyAlignment="1">
      <alignment horizontal="left" wrapText="1"/>
    </xf>
    <xf numFmtId="49" fontId="0" fillId="0" borderId="0" xfId="0" applyNumberFormat="1" applyAlignment="1">
      <alignment horizontal="left"/>
    </xf>
    <xf numFmtId="49" fontId="0" fillId="0" borderId="3" xfId="0" applyNumberFormat="1" applyBorder="1" applyAlignment="1">
      <alignment horizontal="left"/>
    </xf>
    <xf numFmtId="49" fontId="1" fillId="0" borderId="3" xfId="0" applyNumberFormat="1" applyFont="1" applyBorder="1" applyAlignment="1">
      <alignment horizontal="left"/>
    </xf>
    <xf numFmtId="49" fontId="3" fillId="0" borderId="0" xfId="0" applyNumberFormat="1" applyFont="1" applyAlignment="1">
      <alignment horizontal="left"/>
    </xf>
    <xf numFmtId="3" fontId="0" fillId="2" borderId="0" xfId="0" applyNumberFormat="1" applyFill="1" applyAlignment="1">
      <alignment horizontal="left"/>
    </xf>
    <xf numFmtId="49" fontId="1" fillId="0" borderId="8" xfId="0" applyNumberFormat="1" applyFont="1" applyBorder="1" applyAlignment="1">
      <alignment horizontal="left"/>
    </xf>
    <xf numFmtId="49" fontId="1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B9BD32-DA83-4CC1-9FD3-2602A6E9E3AC}">
  <dimension ref="A1:O82"/>
  <sheetViews>
    <sheetView tabSelected="1" view="pageLayout" zoomScale="115" zoomScaleNormal="115" zoomScalePageLayoutView="115" workbookViewId="0">
      <selection activeCell="J10" sqref="J10"/>
    </sheetView>
  </sheetViews>
  <sheetFormatPr defaultRowHeight="15" x14ac:dyDescent="0.25"/>
  <cols>
    <col min="1" max="1" width="14.42578125" style="20" customWidth="1"/>
    <col min="2" max="2" width="8.42578125" style="20" customWidth="1"/>
    <col min="3" max="3" width="8.28515625" style="20" customWidth="1"/>
    <col min="4" max="6" width="8.140625" style="20" customWidth="1"/>
    <col min="7" max="7" width="8.5703125" style="20" customWidth="1"/>
    <col min="8" max="8" width="10" style="20" customWidth="1"/>
    <col min="9" max="9" width="8.140625" style="20" customWidth="1"/>
    <col min="10" max="10" width="7" style="20" customWidth="1"/>
    <col min="11" max="11" width="8.140625" style="20" customWidth="1"/>
    <col min="12" max="12" width="9.85546875" style="20" customWidth="1"/>
    <col min="13" max="13" width="8.140625" style="20" customWidth="1"/>
    <col min="14" max="14" width="8.42578125" style="20" customWidth="1"/>
    <col min="15" max="15" width="10" style="20" customWidth="1"/>
    <col min="16" max="16384" width="9.140625" style="20"/>
  </cols>
  <sheetData>
    <row r="1" spans="1:15" ht="45" customHeight="1" x14ac:dyDescent="0.25">
      <c r="A1" s="15" t="s">
        <v>0</v>
      </c>
      <c r="B1" s="16" t="s">
        <v>68</v>
      </c>
      <c r="C1" s="16" t="s">
        <v>69</v>
      </c>
      <c r="D1" s="16" t="s">
        <v>83</v>
      </c>
      <c r="E1" s="17" t="s">
        <v>85</v>
      </c>
      <c r="F1" s="17" t="s">
        <v>86</v>
      </c>
      <c r="G1" s="17" t="s">
        <v>87</v>
      </c>
      <c r="H1" s="17" t="s">
        <v>84</v>
      </c>
      <c r="I1" s="16" t="s">
        <v>76</v>
      </c>
      <c r="J1" s="16" t="s">
        <v>77</v>
      </c>
      <c r="K1" s="16" t="s">
        <v>78</v>
      </c>
      <c r="L1" s="18" t="s">
        <v>79</v>
      </c>
      <c r="M1" s="18" t="s">
        <v>80</v>
      </c>
      <c r="N1" s="16" t="s">
        <v>81</v>
      </c>
      <c r="O1" s="19" t="s">
        <v>82</v>
      </c>
    </row>
    <row r="2" spans="1:15" x14ac:dyDescent="0.25">
      <c r="A2" s="21" t="s">
        <v>70</v>
      </c>
      <c r="B2" s="3">
        <v>11333</v>
      </c>
      <c r="C2" s="3">
        <v>7761</v>
      </c>
      <c r="D2" s="3">
        <v>19094</v>
      </c>
      <c r="E2" s="3">
        <v>4984</v>
      </c>
      <c r="F2" s="3">
        <v>2573</v>
      </c>
      <c r="G2" s="3">
        <v>7557</v>
      </c>
      <c r="H2" s="4">
        <v>26651</v>
      </c>
      <c r="I2" s="3">
        <v>5150</v>
      </c>
      <c r="J2" s="3">
        <v>1443</v>
      </c>
      <c r="K2" s="3">
        <v>3008</v>
      </c>
      <c r="L2" s="5">
        <v>15759</v>
      </c>
      <c r="M2" s="5">
        <v>6346</v>
      </c>
      <c r="N2" s="5">
        <v>4672</v>
      </c>
      <c r="O2" s="5">
        <v>39989</v>
      </c>
    </row>
    <row r="3" spans="1:15" x14ac:dyDescent="0.25">
      <c r="A3" s="21" t="s">
        <v>1</v>
      </c>
      <c r="B3" s="3">
        <v>6452</v>
      </c>
      <c r="C3" s="3">
        <v>3074</v>
      </c>
      <c r="D3" s="3">
        <v>9526</v>
      </c>
      <c r="E3" s="3">
        <v>5801</v>
      </c>
      <c r="F3" s="3">
        <v>1911</v>
      </c>
      <c r="G3" s="3">
        <v>7712</v>
      </c>
      <c r="H3" s="4">
        <v>17238</v>
      </c>
      <c r="I3" s="3">
        <v>132</v>
      </c>
      <c r="J3" s="3">
        <v>614</v>
      </c>
      <c r="K3" s="3">
        <v>1664</v>
      </c>
      <c r="L3" s="5">
        <v>15693</v>
      </c>
      <c r="M3" s="5">
        <v>6445</v>
      </c>
      <c r="N3" s="5">
        <v>2373</v>
      </c>
      <c r="O3" s="5">
        <v>21820</v>
      </c>
    </row>
    <row r="4" spans="1:15" x14ac:dyDescent="0.25">
      <c r="A4" s="21" t="s">
        <v>2</v>
      </c>
      <c r="B4" s="3">
        <v>5719</v>
      </c>
      <c r="C4" s="3">
        <v>3408</v>
      </c>
      <c r="D4" s="3">
        <v>9127</v>
      </c>
      <c r="E4" s="3">
        <v>2956</v>
      </c>
      <c r="F4" s="3">
        <v>1240</v>
      </c>
      <c r="G4" s="3">
        <v>4196</v>
      </c>
      <c r="H4" s="4">
        <v>13323</v>
      </c>
      <c r="I4" s="3">
        <v>228</v>
      </c>
      <c r="J4" s="3">
        <v>905</v>
      </c>
      <c r="K4" s="3">
        <v>1487</v>
      </c>
      <c r="L4" s="5">
        <v>15821</v>
      </c>
      <c r="M4" s="5">
        <v>6395</v>
      </c>
      <c r="N4" s="5">
        <v>2439</v>
      </c>
      <c r="O4" s="5">
        <v>17762</v>
      </c>
    </row>
    <row r="5" spans="1:15" x14ac:dyDescent="0.25">
      <c r="A5" s="21" t="s">
        <v>3</v>
      </c>
      <c r="B5" s="3">
        <v>8048</v>
      </c>
      <c r="C5" s="3">
        <v>4667</v>
      </c>
      <c r="D5" s="3">
        <v>12715</v>
      </c>
      <c r="E5" s="3">
        <v>5111</v>
      </c>
      <c r="F5" s="3">
        <v>1723</v>
      </c>
      <c r="G5" s="3">
        <v>6834</v>
      </c>
      <c r="H5" s="4">
        <v>19549</v>
      </c>
      <c r="I5" s="3">
        <v>465</v>
      </c>
      <c r="J5" s="3">
        <v>1921</v>
      </c>
      <c r="K5" s="3">
        <v>2661</v>
      </c>
      <c r="L5" s="5">
        <v>15702</v>
      </c>
      <c r="M5" s="5">
        <v>6474</v>
      </c>
      <c r="N5" s="5">
        <v>4686</v>
      </c>
      <c r="O5" s="5">
        <v>30971</v>
      </c>
    </row>
    <row r="6" spans="1:15" x14ac:dyDescent="0.25">
      <c r="A6" s="21" t="s">
        <v>4</v>
      </c>
      <c r="B6" s="3">
        <v>5486</v>
      </c>
      <c r="C6" s="3">
        <v>5315</v>
      </c>
      <c r="D6" s="3">
        <v>10801</v>
      </c>
      <c r="E6" s="3">
        <v>6550</v>
      </c>
      <c r="F6" s="3">
        <v>2290</v>
      </c>
      <c r="G6" s="3">
        <v>8840</v>
      </c>
      <c r="H6" s="4">
        <v>19641</v>
      </c>
      <c r="I6" s="3">
        <v>546</v>
      </c>
      <c r="J6" s="3">
        <v>560</v>
      </c>
      <c r="K6" s="3">
        <v>2630</v>
      </c>
      <c r="L6" s="5">
        <v>15789</v>
      </c>
      <c r="M6" s="5">
        <v>6476</v>
      </c>
      <c r="N6" s="5">
        <v>3433</v>
      </c>
      <c r="O6" s="5">
        <v>26370</v>
      </c>
    </row>
    <row r="7" spans="1:15" x14ac:dyDescent="0.25">
      <c r="A7" s="21" t="s">
        <v>5</v>
      </c>
      <c r="B7" s="3">
        <v>4571</v>
      </c>
      <c r="C7" s="3">
        <v>2734</v>
      </c>
      <c r="D7" s="3">
        <v>7305</v>
      </c>
      <c r="E7" s="3">
        <v>4544</v>
      </c>
      <c r="F7" s="3">
        <v>1674</v>
      </c>
      <c r="G7" s="3">
        <v>6218</v>
      </c>
      <c r="H7" s="4">
        <v>13523</v>
      </c>
      <c r="I7" s="3">
        <v>1041</v>
      </c>
      <c r="J7" s="3">
        <v>355</v>
      </c>
      <c r="K7" s="3">
        <v>1711</v>
      </c>
      <c r="L7" s="5">
        <v>15680</v>
      </c>
      <c r="M7" s="5">
        <v>6462</v>
      </c>
      <c r="N7" s="5">
        <v>2180</v>
      </c>
      <c r="O7" s="5">
        <v>18928</v>
      </c>
    </row>
    <row r="8" spans="1:15" x14ac:dyDescent="0.25">
      <c r="A8" s="21" t="s">
        <v>6</v>
      </c>
      <c r="B8" s="3">
        <v>1218</v>
      </c>
      <c r="C8" s="3">
        <v>976</v>
      </c>
      <c r="D8" s="3">
        <v>2194</v>
      </c>
      <c r="E8" s="3">
        <v>1201</v>
      </c>
      <c r="F8" s="3">
        <v>379</v>
      </c>
      <c r="G8" s="3">
        <v>1580</v>
      </c>
      <c r="H8" s="4">
        <v>3774</v>
      </c>
      <c r="I8" s="3">
        <v>296</v>
      </c>
      <c r="J8" s="3">
        <v>156</v>
      </c>
      <c r="K8" s="3">
        <v>732</v>
      </c>
      <c r="L8" s="5">
        <v>15495</v>
      </c>
      <c r="M8" s="5">
        <v>6278</v>
      </c>
      <c r="N8" s="5">
        <v>924</v>
      </c>
      <c r="O8" s="5">
        <v>5111</v>
      </c>
    </row>
    <row r="9" spans="1:15" x14ac:dyDescent="0.25">
      <c r="A9" s="21" t="s">
        <v>7</v>
      </c>
      <c r="B9" s="3">
        <v>5830</v>
      </c>
      <c r="C9" s="3">
        <v>3512</v>
      </c>
      <c r="D9" s="3">
        <v>9342</v>
      </c>
      <c r="E9" s="3">
        <v>5774</v>
      </c>
      <c r="F9" s="3">
        <v>1637</v>
      </c>
      <c r="G9" s="3">
        <v>7411</v>
      </c>
      <c r="H9" s="4">
        <v>16753</v>
      </c>
      <c r="I9" s="3">
        <v>1551</v>
      </c>
      <c r="J9" s="3">
        <v>902</v>
      </c>
      <c r="K9" s="3">
        <v>2571</v>
      </c>
      <c r="L9" s="5">
        <v>15547</v>
      </c>
      <c r="M9" s="5">
        <v>6304</v>
      </c>
      <c r="N9" s="5">
        <v>3521</v>
      </c>
      <c r="O9" s="5">
        <v>22509</v>
      </c>
    </row>
    <row r="10" spans="1:15" x14ac:dyDescent="0.25">
      <c r="A10" s="21" t="s">
        <v>8</v>
      </c>
      <c r="B10" s="3">
        <v>3387</v>
      </c>
      <c r="C10" s="3">
        <v>2054</v>
      </c>
      <c r="D10" s="3">
        <v>5441</v>
      </c>
      <c r="E10" s="3">
        <v>5480</v>
      </c>
      <c r="F10" s="3">
        <v>3032</v>
      </c>
      <c r="G10" s="3">
        <v>8512</v>
      </c>
      <c r="H10" s="4">
        <v>13953</v>
      </c>
      <c r="I10" s="3">
        <v>249</v>
      </c>
      <c r="J10" s="3">
        <v>1058</v>
      </c>
      <c r="K10" s="3">
        <v>1668</v>
      </c>
      <c r="L10" s="5">
        <v>15606</v>
      </c>
      <c r="M10" s="5">
        <v>6523</v>
      </c>
      <c r="N10" s="5">
        <v>2815</v>
      </c>
      <c r="O10" s="5">
        <v>17441</v>
      </c>
    </row>
    <row r="11" spans="1:15" x14ac:dyDescent="0.25">
      <c r="A11" s="21" t="s">
        <v>9</v>
      </c>
      <c r="B11" s="3">
        <v>4871</v>
      </c>
      <c r="C11" s="3">
        <v>2029</v>
      </c>
      <c r="D11" s="3">
        <v>6900</v>
      </c>
      <c r="E11" s="3">
        <v>4386</v>
      </c>
      <c r="F11" s="3">
        <v>1649</v>
      </c>
      <c r="G11" s="3">
        <v>6035</v>
      </c>
      <c r="H11" s="4">
        <v>12935</v>
      </c>
      <c r="I11" s="3">
        <v>449</v>
      </c>
      <c r="J11" s="3">
        <v>624</v>
      </c>
      <c r="K11" s="3">
        <v>2535</v>
      </c>
      <c r="L11" s="5">
        <v>15692</v>
      </c>
      <c r="M11" s="5">
        <v>6445</v>
      </c>
      <c r="N11" s="5">
        <v>3269</v>
      </c>
      <c r="O11" s="5">
        <v>17509</v>
      </c>
    </row>
    <row r="12" spans="1:15" x14ac:dyDescent="0.25">
      <c r="A12" s="21" t="s">
        <v>10</v>
      </c>
      <c r="B12" s="3">
        <v>2275</v>
      </c>
      <c r="C12" s="3">
        <v>785</v>
      </c>
      <c r="D12" s="3">
        <v>3060</v>
      </c>
      <c r="E12" s="3">
        <v>2538</v>
      </c>
      <c r="F12" s="3">
        <v>876</v>
      </c>
      <c r="G12" s="3">
        <v>3414</v>
      </c>
      <c r="H12" s="4">
        <v>6474</v>
      </c>
      <c r="I12" s="3">
        <v>346</v>
      </c>
      <c r="J12" s="3">
        <v>124</v>
      </c>
      <c r="K12" s="3">
        <v>1127</v>
      </c>
      <c r="L12" s="5">
        <v>15661</v>
      </c>
      <c r="M12" s="5">
        <v>6299</v>
      </c>
      <c r="N12" s="5">
        <v>1288</v>
      </c>
      <c r="O12" s="5">
        <v>11568</v>
      </c>
    </row>
    <row r="13" spans="1:15" x14ac:dyDescent="0.25">
      <c r="A13" s="22" t="s">
        <v>74</v>
      </c>
      <c r="B13" s="6">
        <f>SUM(B2:B12)</f>
        <v>59190</v>
      </c>
      <c r="C13" s="6">
        <f>SUM(C2:C12)</f>
        <v>36315</v>
      </c>
      <c r="D13" s="6">
        <f>SUM(D2:D12)</f>
        <v>95505</v>
      </c>
      <c r="E13" s="6">
        <f t="shared" ref="E13:N13" si="0">SUM(E2:E12)</f>
        <v>49325</v>
      </c>
      <c r="F13" s="6">
        <f t="shared" si="0"/>
        <v>18984</v>
      </c>
      <c r="G13" s="6">
        <f>SUM(G2:G12)</f>
        <v>68309</v>
      </c>
      <c r="H13" s="6">
        <f>SUM(H2:H12)</f>
        <v>163814</v>
      </c>
      <c r="I13" s="6">
        <f t="shared" si="0"/>
        <v>10453</v>
      </c>
      <c r="J13" s="6">
        <f t="shared" si="0"/>
        <v>8662</v>
      </c>
      <c r="K13" s="6">
        <f t="shared" si="0"/>
        <v>21794</v>
      </c>
      <c r="L13" s="6">
        <f t="shared" si="0"/>
        <v>172445</v>
      </c>
      <c r="M13" s="6">
        <f t="shared" si="0"/>
        <v>70447</v>
      </c>
      <c r="N13" s="6">
        <f t="shared" si="0"/>
        <v>31600</v>
      </c>
      <c r="O13" s="2">
        <f>SUM(O2:O12)</f>
        <v>229978</v>
      </c>
    </row>
    <row r="14" spans="1:15" ht="25.5" customHeight="1" x14ac:dyDescent="0.25">
      <c r="A14" s="15" t="s">
        <v>63</v>
      </c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10"/>
    </row>
    <row r="15" spans="1:15" x14ac:dyDescent="0.25">
      <c r="A15" s="21" t="s">
        <v>11</v>
      </c>
      <c r="B15" s="4">
        <v>3730</v>
      </c>
      <c r="C15" s="4">
        <v>1812</v>
      </c>
      <c r="D15" s="4">
        <v>5542</v>
      </c>
      <c r="E15" s="4">
        <v>3028</v>
      </c>
      <c r="F15" s="4">
        <v>763</v>
      </c>
      <c r="G15" s="4">
        <v>3791</v>
      </c>
      <c r="H15" s="4">
        <v>9333</v>
      </c>
      <c r="I15" s="4">
        <v>39</v>
      </c>
      <c r="J15" s="4">
        <v>192</v>
      </c>
      <c r="K15" s="4">
        <v>859</v>
      </c>
      <c r="L15" s="14">
        <v>15751</v>
      </c>
      <c r="M15" s="14">
        <v>6389</v>
      </c>
      <c r="N15" s="14">
        <v>1064</v>
      </c>
      <c r="O15" s="5">
        <v>11121</v>
      </c>
    </row>
    <row r="16" spans="1:15" x14ac:dyDescent="0.25">
      <c r="A16" s="21" t="s">
        <v>12</v>
      </c>
      <c r="B16" s="4">
        <v>15236</v>
      </c>
      <c r="C16" s="4">
        <v>10036</v>
      </c>
      <c r="D16" s="4">
        <v>25272</v>
      </c>
      <c r="E16" s="4">
        <v>8840</v>
      </c>
      <c r="F16" s="4">
        <v>2257</v>
      </c>
      <c r="G16" s="4">
        <v>11097</v>
      </c>
      <c r="H16" s="4">
        <v>36369</v>
      </c>
      <c r="I16" s="4">
        <v>1336</v>
      </c>
      <c r="J16" s="4">
        <v>2857</v>
      </c>
      <c r="K16" s="4">
        <v>3440</v>
      </c>
      <c r="L16" s="14">
        <v>15980</v>
      </c>
      <c r="M16" s="14">
        <v>6246</v>
      </c>
      <c r="N16" s="14">
        <v>6406</v>
      </c>
      <c r="O16" s="5">
        <v>72456</v>
      </c>
    </row>
    <row r="17" spans="1:15" x14ac:dyDescent="0.25">
      <c r="A17" s="21" t="s">
        <v>13</v>
      </c>
      <c r="B17" s="4">
        <v>8095</v>
      </c>
      <c r="C17" s="4">
        <v>5279</v>
      </c>
      <c r="D17" s="4">
        <v>13374</v>
      </c>
      <c r="E17" s="4">
        <v>7521</v>
      </c>
      <c r="F17" s="4">
        <v>3356</v>
      </c>
      <c r="G17" s="4">
        <v>10877</v>
      </c>
      <c r="H17" s="4">
        <v>24251</v>
      </c>
      <c r="I17" s="4">
        <v>37</v>
      </c>
      <c r="J17" s="4">
        <v>1224</v>
      </c>
      <c r="K17" s="4">
        <v>2077</v>
      </c>
      <c r="L17" s="14">
        <v>16199</v>
      </c>
      <c r="M17" s="14">
        <v>6889</v>
      </c>
      <c r="N17" s="14">
        <v>3589</v>
      </c>
      <c r="O17" s="5">
        <v>30782</v>
      </c>
    </row>
    <row r="18" spans="1:15" x14ac:dyDescent="0.25">
      <c r="A18" s="21" t="s">
        <v>14</v>
      </c>
      <c r="B18" s="4">
        <v>3116</v>
      </c>
      <c r="C18" s="4">
        <v>2062</v>
      </c>
      <c r="D18" s="4">
        <v>5178</v>
      </c>
      <c r="E18" s="4">
        <v>2444</v>
      </c>
      <c r="F18" s="4">
        <v>645</v>
      </c>
      <c r="G18" s="4">
        <v>3089</v>
      </c>
      <c r="H18" s="4">
        <v>8267</v>
      </c>
      <c r="I18" s="4">
        <v>7</v>
      </c>
      <c r="J18" s="4">
        <v>386</v>
      </c>
      <c r="K18" s="4">
        <v>2071</v>
      </c>
      <c r="L18" s="14">
        <v>15706</v>
      </c>
      <c r="M18" s="14">
        <v>6326</v>
      </c>
      <c r="N18" s="14">
        <v>2489</v>
      </c>
      <c r="O18" s="5">
        <v>12869</v>
      </c>
    </row>
    <row r="19" spans="1:15" x14ac:dyDescent="0.25">
      <c r="A19" s="21" t="s">
        <v>15</v>
      </c>
      <c r="B19" s="4">
        <v>4543</v>
      </c>
      <c r="C19" s="4">
        <v>3589</v>
      </c>
      <c r="D19" s="4">
        <v>8132</v>
      </c>
      <c r="E19" s="4">
        <v>5967</v>
      </c>
      <c r="F19" s="4">
        <v>2442</v>
      </c>
      <c r="G19" s="4">
        <v>8409</v>
      </c>
      <c r="H19" s="4">
        <v>16541</v>
      </c>
      <c r="I19" s="4">
        <v>11334</v>
      </c>
      <c r="J19" s="4">
        <v>727</v>
      </c>
      <c r="K19" s="4">
        <v>2252</v>
      </c>
      <c r="L19" s="14">
        <v>16118</v>
      </c>
      <c r="M19" s="14">
        <v>6343</v>
      </c>
      <c r="N19" s="14">
        <v>3072</v>
      </c>
      <c r="O19" s="5">
        <v>32797</v>
      </c>
    </row>
    <row r="20" spans="1:15" x14ac:dyDescent="0.25">
      <c r="A20" s="21" t="s">
        <v>16</v>
      </c>
      <c r="B20" s="4">
        <v>18768</v>
      </c>
      <c r="C20" s="4">
        <v>8474</v>
      </c>
      <c r="D20" s="4">
        <v>27242</v>
      </c>
      <c r="E20" s="4">
        <v>11707</v>
      </c>
      <c r="F20" s="4">
        <v>4994</v>
      </c>
      <c r="G20" s="4">
        <v>16701</v>
      </c>
      <c r="H20" s="4">
        <v>43943</v>
      </c>
      <c r="I20" s="4">
        <v>2247</v>
      </c>
      <c r="J20" s="4">
        <v>2455</v>
      </c>
      <c r="K20" s="4">
        <v>4488</v>
      </c>
      <c r="L20" s="14">
        <v>16685</v>
      </c>
      <c r="M20" s="14">
        <v>7142</v>
      </c>
      <c r="N20" s="14">
        <v>7002</v>
      </c>
      <c r="O20" s="5">
        <v>58110</v>
      </c>
    </row>
    <row r="21" spans="1:15" x14ac:dyDescent="0.25">
      <c r="A21" s="21" t="s">
        <v>17</v>
      </c>
      <c r="B21" s="4">
        <v>18288</v>
      </c>
      <c r="C21" s="4">
        <v>5066</v>
      </c>
      <c r="D21" s="4">
        <v>23354</v>
      </c>
      <c r="E21" s="4">
        <v>7285</v>
      </c>
      <c r="F21" s="4">
        <v>2482</v>
      </c>
      <c r="G21" s="4">
        <v>9767</v>
      </c>
      <c r="H21" s="4">
        <v>33121</v>
      </c>
      <c r="I21" s="4">
        <v>5914</v>
      </c>
      <c r="J21" s="4">
        <v>593</v>
      </c>
      <c r="K21" s="4">
        <v>1678</v>
      </c>
      <c r="L21" s="14">
        <v>15829</v>
      </c>
      <c r="M21" s="14">
        <v>6472</v>
      </c>
      <c r="N21" s="14">
        <v>2459</v>
      </c>
      <c r="O21" s="5">
        <v>39980</v>
      </c>
    </row>
    <row r="22" spans="1:15" x14ac:dyDescent="0.25">
      <c r="A22" s="21" t="s">
        <v>18</v>
      </c>
      <c r="B22" s="4">
        <v>6168</v>
      </c>
      <c r="C22" s="4">
        <v>7064</v>
      </c>
      <c r="D22" s="4">
        <v>13232</v>
      </c>
      <c r="E22" s="4">
        <v>6080</v>
      </c>
      <c r="F22" s="4">
        <v>5058</v>
      </c>
      <c r="G22" s="4">
        <v>11138</v>
      </c>
      <c r="H22" s="4">
        <v>24370</v>
      </c>
      <c r="I22" s="4">
        <v>3823</v>
      </c>
      <c r="J22" s="4">
        <v>1898</v>
      </c>
      <c r="K22" s="4">
        <v>3069</v>
      </c>
      <c r="L22" s="14">
        <v>15696</v>
      </c>
      <c r="M22" s="14">
        <v>6480</v>
      </c>
      <c r="N22" s="14">
        <v>5040</v>
      </c>
      <c r="O22" s="5">
        <v>31499</v>
      </c>
    </row>
    <row r="23" spans="1:15" x14ac:dyDescent="0.25">
      <c r="A23" s="21" t="s">
        <v>19</v>
      </c>
      <c r="B23" s="4">
        <v>8867</v>
      </c>
      <c r="C23" s="4">
        <v>6716</v>
      </c>
      <c r="D23" s="4">
        <v>15583</v>
      </c>
      <c r="E23" s="4">
        <v>6944</v>
      </c>
      <c r="F23" s="4">
        <v>3177</v>
      </c>
      <c r="G23" s="4">
        <v>10121</v>
      </c>
      <c r="H23" s="4">
        <v>25704</v>
      </c>
      <c r="I23" s="4">
        <v>143</v>
      </c>
      <c r="J23" s="4">
        <v>2718</v>
      </c>
      <c r="K23" s="4">
        <v>6343</v>
      </c>
      <c r="L23" s="14">
        <v>16167</v>
      </c>
      <c r="M23" s="14">
        <v>7009</v>
      </c>
      <c r="N23" s="14">
        <v>9245</v>
      </c>
      <c r="O23" s="5">
        <v>39839</v>
      </c>
    </row>
    <row r="24" spans="1:15" x14ac:dyDescent="0.25">
      <c r="A24" s="21" t="s">
        <v>20</v>
      </c>
      <c r="B24" s="4">
        <v>14019</v>
      </c>
      <c r="C24" s="4">
        <v>12166</v>
      </c>
      <c r="D24" s="4">
        <v>26185</v>
      </c>
      <c r="E24" s="4">
        <v>9389</v>
      </c>
      <c r="F24" s="4">
        <v>4822</v>
      </c>
      <c r="G24" s="4">
        <v>14211</v>
      </c>
      <c r="H24" s="4">
        <v>40396</v>
      </c>
      <c r="I24" s="4">
        <v>146</v>
      </c>
      <c r="J24" s="4">
        <v>2075</v>
      </c>
      <c r="K24" s="4">
        <v>2909</v>
      </c>
      <c r="L24" s="14">
        <v>16012</v>
      </c>
      <c r="M24" s="14">
        <v>6587</v>
      </c>
      <c r="N24" s="14">
        <v>5071</v>
      </c>
      <c r="O24" s="5">
        <v>47597</v>
      </c>
    </row>
    <row r="25" spans="1:15" x14ac:dyDescent="0.25">
      <c r="A25" s="21" t="s">
        <v>21</v>
      </c>
      <c r="B25" s="4">
        <v>5489</v>
      </c>
      <c r="C25" s="4">
        <v>4719</v>
      </c>
      <c r="D25" s="4">
        <v>10208</v>
      </c>
      <c r="E25" s="4">
        <v>5815</v>
      </c>
      <c r="F25" s="4">
        <v>2224</v>
      </c>
      <c r="G25" s="4">
        <v>8039</v>
      </c>
      <c r="H25" s="4">
        <v>18247</v>
      </c>
      <c r="I25" s="4">
        <v>960</v>
      </c>
      <c r="J25" s="4">
        <v>960</v>
      </c>
      <c r="K25" s="4">
        <v>1485</v>
      </c>
      <c r="L25" s="14">
        <v>15648</v>
      </c>
      <c r="M25" s="14">
        <v>6501</v>
      </c>
      <c r="N25" s="14">
        <v>2571</v>
      </c>
      <c r="O25" s="5">
        <v>22769</v>
      </c>
    </row>
    <row r="26" spans="1:15" x14ac:dyDescent="0.25">
      <c r="A26" s="21" t="s">
        <v>22</v>
      </c>
      <c r="B26" s="4">
        <v>7224</v>
      </c>
      <c r="C26" s="4">
        <v>5230</v>
      </c>
      <c r="D26" s="4">
        <v>12454</v>
      </c>
      <c r="E26" s="4">
        <v>7328</v>
      </c>
      <c r="F26" s="4">
        <v>2358</v>
      </c>
      <c r="G26" s="4">
        <v>9686</v>
      </c>
      <c r="H26" s="4">
        <v>22140</v>
      </c>
      <c r="I26" s="4">
        <v>1074</v>
      </c>
      <c r="J26" s="4">
        <v>886</v>
      </c>
      <c r="K26" s="4">
        <v>2173</v>
      </c>
      <c r="L26" s="14">
        <v>17276</v>
      </c>
      <c r="M26" s="14">
        <v>7203</v>
      </c>
      <c r="N26" s="14">
        <v>3299</v>
      </c>
      <c r="O26" s="5">
        <v>30035</v>
      </c>
    </row>
    <row r="27" spans="1:15" x14ac:dyDescent="0.25">
      <c r="A27" s="21" t="s">
        <v>23</v>
      </c>
      <c r="B27" s="4">
        <v>2460</v>
      </c>
      <c r="C27" s="4">
        <v>1713</v>
      </c>
      <c r="D27" s="4">
        <v>4173</v>
      </c>
      <c r="E27" s="4">
        <v>2425</v>
      </c>
      <c r="F27" s="4">
        <v>565</v>
      </c>
      <c r="G27" s="4">
        <v>2990</v>
      </c>
      <c r="H27" s="4">
        <v>7163</v>
      </c>
      <c r="I27" s="4">
        <v>42</v>
      </c>
      <c r="J27" s="4">
        <v>498</v>
      </c>
      <c r="K27" s="4">
        <v>1287</v>
      </c>
      <c r="L27" s="14">
        <v>16021</v>
      </c>
      <c r="M27" s="14">
        <v>6377</v>
      </c>
      <c r="N27" s="14">
        <v>1925</v>
      </c>
      <c r="O27" s="5">
        <v>10634</v>
      </c>
    </row>
    <row r="28" spans="1:15" x14ac:dyDescent="0.25">
      <c r="A28" s="21" t="s">
        <v>24</v>
      </c>
      <c r="B28" s="4">
        <v>17407</v>
      </c>
      <c r="C28" s="4">
        <v>9461</v>
      </c>
      <c r="D28" s="4">
        <v>26868</v>
      </c>
      <c r="E28" s="4">
        <v>9566</v>
      </c>
      <c r="F28" s="4">
        <v>3864</v>
      </c>
      <c r="G28" s="4">
        <v>13430</v>
      </c>
      <c r="H28" s="4">
        <v>40298</v>
      </c>
      <c r="I28" s="4">
        <v>917</v>
      </c>
      <c r="J28" s="4">
        <v>1675</v>
      </c>
      <c r="K28" s="4">
        <v>5267</v>
      </c>
      <c r="L28" s="14">
        <v>16747</v>
      </c>
      <c r="M28" s="14">
        <v>7116</v>
      </c>
      <c r="N28" s="14">
        <v>6992</v>
      </c>
      <c r="O28" s="5">
        <v>51482</v>
      </c>
    </row>
    <row r="29" spans="1:15" x14ac:dyDescent="0.25">
      <c r="A29" s="21" t="s">
        <v>71</v>
      </c>
      <c r="B29" s="4">
        <v>39797</v>
      </c>
      <c r="C29" s="4">
        <v>78565</v>
      </c>
      <c r="D29" s="4">
        <v>118362</v>
      </c>
      <c r="E29" s="4">
        <v>31566</v>
      </c>
      <c r="F29" s="4">
        <v>21465</v>
      </c>
      <c r="G29" s="4">
        <v>53031</v>
      </c>
      <c r="H29" s="4">
        <v>171393</v>
      </c>
      <c r="I29" s="4">
        <v>9903</v>
      </c>
      <c r="J29" s="4">
        <v>9951</v>
      </c>
      <c r="K29" s="4">
        <v>13576</v>
      </c>
      <c r="L29" s="14">
        <v>18875</v>
      </c>
      <c r="M29" s="14">
        <v>6458</v>
      </c>
      <c r="N29" s="14">
        <v>17898</v>
      </c>
      <c r="O29" s="5">
        <v>222153</v>
      </c>
    </row>
    <row r="30" spans="1:15" x14ac:dyDescent="0.25">
      <c r="A30" s="23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24"/>
    </row>
    <row r="31" spans="1:15" ht="44.25" customHeight="1" x14ac:dyDescent="0.25">
      <c r="A31" s="15" t="s">
        <v>67</v>
      </c>
      <c r="B31" s="16" t="s">
        <v>68</v>
      </c>
      <c r="C31" s="16" t="s">
        <v>69</v>
      </c>
      <c r="D31" s="16" t="s">
        <v>83</v>
      </c>
      <c r="E31" s="17" t="s">
        <v>85</v>
      </c>
      <c r="F31" s="17" t="s">
        <v>86</v>
      </c>
      <c r="G31" s="17" t="s">
        <v>87</v>
      </c>
      <c r="H31" s="17" t="s">
        <v>84</v>
      </c>
      <c r="I31" s="16" t="s">
        <v>76</v>
      </c>
      <c r="J31" s="16" t="s">
        <v>77</v>
      </c>
      <c r="K31" s="16" t="s">
        <v>78</v>
      </c>
      <c r="L31" s="18" t="s">
        <v>79</v>
      </c>
      <c r="M31" s="18" t="s">
        <v>80</v>
      </c>
      <c r="N31" s="16" t="s">
        <v>81</v>
      </c>
      <c r="O31" s="19" t="s">
        <v>82</v>
      </c>
    </row>
    <row r="32" spans="1:15" x14ac:dyDescent="0.25">
      <c r="A32" s="21" t="s">
        <v>25</v>
      </c>
      <c r="B32" s="4">
        <v>4308</v>
      </c>
      <c r="C32" s="4">
        <v>2079</v>
      </c>
      <c r="D32" s="4">
        <v>6387</v>
      </c>
      <c r="E32" s="4">
        <v>6723</v>
      </c>
      <c r="F32" s="4">
        <v>1068</v>
      </c>
      <c r="G32" s="4">
        <v>7791</v>
      </c>
      <c r="H32" s="4">
        <v>14178</v>
      </c>
      <c r="I32" s="4">
        <v>7257</v>
      </c>
      <c r="J32" s="4">
        <v>1256</v>
      </c>
      <c r="K32" s="4">
        <v>3286</v>
      </c>
      <c r="L32" s="14">
        <v>15721</v>
      </c>
      <c r="M32" s="14">
        <v>6410</v>
      </c>
      <c r="N32" s="14">
        <v>4845</v>
      </c>
      <c r="O32" s="5">
        <v>30278</v>
      </c>
    </row>
    <row r="33" spans="1:15" x14ac:dyDescent="0.25">
      <c r="A33" s="21" t="s">
        <v>26</v>
      </c>
      <c r="B33" s="4">
        <v>10536</v>
      </c>
      <c r="C33" s="4">
        <v>9901</v>
      </c>
      <c r="D33" s="4">
        <v>20437</v>
      </c>
      <c r="E33" s="4">
        <v>9566</v>
      </c>
      <c r="F33" s="4">
        <v>4679</v>
      </c>
      <c r="G33" s="4">
        <v>14245</v>
      </c>
      <c r="H33" s="4">
        <v>34682</v>
      </c>
      <c r="I33" s="4">
        <v>5533</v>
      </c>
      <c r="J33" s="4">
        <v>1353</v>
      </c>
      <c r="K33" s="4">
        <v>1784</v>
      </c>
      <c r="L33" s="14">
        <v>15690</v>
      </c>
      <c r="M33" s="14">
        <v>6773</v>
      </c>
      <c r="N33" s="14">
        <v>3285</v>
      </c>
      <c r="O33" s="5">
        <v>43006</v>
      </c>
    </row>
    <row r="34" spans="1:15" x14ac:dyDescent="0.25">
      <c r="A34" s="21" t="s">
        <v>27</v>
      </c>
      <c r="B34" s="4">
        <v>2164</v>
      </c>
      <c r="C34" s="4">
        <v>3980</v>
      </c>
      <c r="D34" s="4">
        <v>6144</v>
      </c>
      <c r="E34" s="4">
        <v>2878</v>
      </c>
      <c r="F34" s="4">
        <v>755</v>
      </c>
      <c r="G34" s="4">
        <v>3633</v>
      </c>
      <c r="H34" s="4">
        <v>9777</v>
      </c>
      <c r="I34" s="4">
        <v>520</v>
      </c>
      <c r="J34" s="4">
        <v>393</v>
      </c>
      <c r="K34" s="4">
        <v>482</v>
      </c>
      <c r="L34" s="14">
        <v>15505</v>
      </c>
      <c r="M34" s="14">
        <v>6275</v>
      </c>
      <c r="N34" s="14">
        <v>897</v>
      </c>
      <c r="O34" s="5">
        <v>11313</v>
      </c>
    </row>
    <row r="35" spans="1:15" x14ac:dyDescent="0.25">
      <c r="A35" s="21" t="s">
        <v>28</v>
      </c>
      <c r="B35" s="4">
        <v>5071</v>
      </c>
      <c r="C35" s="4">
        <v>1798</v>
      </c>
      <c r="D35" s="4">
        <v>6869</v>
      </c>
      <c r="E35" s="4">
        <v>5546</v>
      </c>
      <c r="F35" s="4">
        <v>1035</v>
      </c>
      <c r="G35" s="4">
        <v>6581</v>
      </c>
      <c r="H35" s="4">
        <v>13450</v>
      </c>
      <c r="I35" s="4">
        <v>3805</v>
      </c>
      <c r="J35" s="4">
        <v>326</v>
      </c>
      <c r="K35" s="4">
        <v>2775</v>
      </c>
      <c r="L35" s="14">
        <v>15572</v>
      </c>
      <c r="M35" s="14">
        <v>6312</v>
      </c>
      <c r="N35" s="14">
        <v>3161</v>
      </c>
      <c r="O35" s="5">
        <v>21919</v>
      </c>
    </row>
    <row r="36" spans="1:15" x14ac:dyDescent="0.25">
      <c r="A36" s="21" t="s">
        <v>29</v>
      </c>
      <c r="B36" s="4">
        <v>5857</v>
      </c>
      <c r="C36" s="4">
        <v>2871</v>
      </c>
      <c r="D36" s="4">
        <v>8728</v>
      </c>
      <c r="E36" s="4">
        <v>5873</v>
      </c>
      <c r="F36" s="4">
        <v>1316</v>
      </c>
      <c r="G36" s="4">
        <v>7189</v>
      </c>
      <c r="H36" s="4">
        <v>15917</v>
      </c>
      <c r="I36" s="4">
        <v>35</v>
      </c>
      <c r="J36" s="4">
        <v>1587</v>
      </c>
      <c r="K36" s="4">
        <v>2839</v>
      </c>
      <c r="L36" s="14">
        <v>15724</v>
      </c>
      <c r="M36" s="14">
        <v>6349</v>
      </c>
      <c r="N36" s="14">
        <v>4540</v>
      </c>
      <c r="O36" s="5">
        <v>23765</v>
      </c>
    </row>
    <row r="37" spans="1:15" x14ac:dyDescent="0.25">
      <c r="A37" s="21" t="s">
        <v>30</v>
      </c>
      <c r="B37" s="4">
        <v>2144</v>
      </c>
      <c r="C37" s="4">
        <v>2625</v>
      </c>
      <c r="D37" s="4">
        <v>4769</v>
      </c>
      <c r="E37" s="4">
        <v>4023</v>
      </c>
      <c r="F37" s="4">
        <v>1338</v>
      </c>
      <c r="G37" s="4">
        <v>5361</v>
      </c>
      <c r="H37" s="4">
        <v>10130</v>
      </c>
      <c r="I37" s="4">
        <v>293</v>
      </c>
      <c r="J37" s="4">
        <v>552</v>
      </c>
      <c r="K37" s="4">
        <v>1321</v>
      </c>
      <c r="L37" s="14">
        <v>15630</v>
      </c>
      <c r="M37" s="14">
        <v>6413</v>
      </c>
      <c r="N37" s="14">
        <v>1976</v>
      </c>
      <c r="O37" s="5">
        <v>13110</v>
      </c>
    </row>
    <row r="38" spans="1:15" x14ac:dyDescent="0.25">
      <c r="A38" s="21" t="s">
        <v>31</v>
      </c>
      <c r="B38" s="4">
        <v>13613</v>
      </c>
      <c r="C38" s="4">
        <v>6884</v>
      </c>
      <c r="D38" s="4">
        <v>20497</v>
      </c>
      <c r="E38" s="4">
        <v>10865</v>
      </c>
      <c r="F38" s="4">
        <v>3966</v>
      </c>
      <c r="G38" s="4">
        <v>14831</v>
      </c>
      <c r="H38" s="4">
        <v>35328</v>
      </c>
      <c r="I38" s="4">
        <v>3370</v>
      </c>
      <c r="J38" s="4">
        <v>2252</v>
      </c>
      <c r="K38" s="4">
        <v>4957</v>
      </c>
      <c r="L38" s="14">
        <v>16684</v>
      </c>
      <c r="M38" s="14">
        <v>6635</v>
      </c>
      <c r="N38" s="14">
        <v>7318</v>
      </c>
      <c r="O38" s="5">
        <v>50728</v>
      </c>
    </row>
    <row r="39" spans="1:15" x14ac:dyDescent="0.25">
      <c r="A39" s="22" t="s">
        <v>74</v>
      </c>
      <c r="B39" s="7">
        <f t="shared" ref="B39:O39" si="1">SUM(B15:B29,B32:B38)</f>
        <v>216900</v>
      </c>
      <c r="C39" s="7">
        <f t="shared" si="1"/>
        <v>192090</v>
      </c>
      <c r="D39" s="7">
        <f t="shared" si="1"/>
        <v>408990</v>
      </c>
      <c r="E39" s="7">
        <f t="shared" si="1"/>
        <v>171379</v>
      </c>
      <c r="F39" s="7">
        <f t="shared" si="1"/>
        <v>74629</v>
      </c>
      <c r="G39" s="7">
        <f t="shared" si="1"/>
        <v>246008</v>
      </c>
      <c r="H39" s="7">
        <f t="shared" si="1"/>
        <v>654998</v>
      </c>
      <c r="I39" s="7">
        <f t="shared" si="1"/>
        <v>58735</v>
      </c>
      <c r="J39" s="7">
        <f t="shared" si="1"/>
        <v>36814</v>
      </c>
      <c r="K39" s="7">
        <f t="shared" si="1"/>
        <v>70418</v>
      </c>
      <c r="L39" s="7">
        <f t="shared" si="1"/>
        <v>355236</v>
      </c>
      <c r="M39" s="7">
        <f t="shared" si="1"/>
        <v>144705</v>
      </c>
      <c r="N39" s="7">
        <f t="shared" si="1"/>
        <v>104144</v>
      </c>
      <c r="O39" s="1">
        <f t="shared" si="1"/>
        <v>908242</v>
      </c>
    </row>
    <row r="40" spans="1:15" ht="30" customHeight="1" x14ac:dyDescent="0.25">
      <c r="A40" s="15" t="s">
        <v>64</v>
      </c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10"/>
    </row>
    <row r="41" spans="1:15" x14ac:dyDescent="0.25">
      <c r="A41" s="21" t="s">
        <v>32</v>
      </c>
      <c r="B41" s="4">
        <v>1628</v>
      </c>
      <c r="C41" s="4">
        <v>1307</v>
      </c>
      <c r="D41" s="4">
        <v>2935</v>
      </c>
      <c r="E41" s="4">
        <v>1569</v>
      </c>
      <c r="F41" s="4">
        <v>822</v>
      </c>
      <c r="G41" s="4">
        <v>2391</v>
      </c>
      <c r="H41" s="4">
        <v>5326</v>
      </c>
      <c r="I41" s="4">
        <v>815</v>
      </c>
      <c r="J41" s="4">
        <v>592</v>
      </c>
      <c r="K41" s="4">
        <v>1438</v>
      </c>
      <c r="L41" s="14">
        <v>15510</v>
      </c>
      <c r="M41" s="14">
        <v>6277</v>
      </c>
      <c r="N41" s="14">
        <v>2122</v>
      </c>
      <c r="O41" s="5">
        <v>9663</v>
      </c>
    </row>
    <row r="42" spans="1:15" x14ac:dyDescent="0.25">
      <c r="A42" s="21" t="s">
        <v>33</v>
      </c>
      <c r="B42" s="4">
        <v>6665</v>
      </c>
      <c r="C42" s="4">
        <v>6531</v>
      </c>
      <c r="D42" s="4">
        <v>13196</v>
      </c>
      <c r="E42" s="4">
        <v>4712</v>
      </c>
      <c r="F42" s="4">
        <v>1973</v>
      </c>
      <c r="G42" s="4">
        <v>6685</v>
      </c>
      <c r="H42" s="4">
        <v>19881</v>
      </c>
      <c r="I42" s="4">
        <v>3328</v>
      </c>
      <c r="J42" s="4">
        <v>1414</v>
      </c>
      <c r="K42" s="4">
        <v>3387</v>
      </c>
      <c r="L42" s="14">
        <v>15598</v>
      </c>
      <c r="M42" s="14">
        <v>6323</v>
      </c>
      <c r="N42" s="14">
        <v>4952</v>
      </c>
      <c r="O42" s="5">
        <v>29814</v>
      </c>
    </row>
    <row r="43" spans="1:15" x14ac:dyDescent="0.25">
      <c r="A43" s="21" t="s">
        <v>72</v>
      </c>
      <c r="B43" s="4">
        <v>5993</v>
      </c>
      <c r="C43" s="4">
        <v>4863</v>
      </c>
      <c r="D43" s="4">
        <v>10856</v>
      </c>
      <c r="E43" s="4">
        <v>5870</v>
      </c>
      <c r="F43" s="4">
        <v>1758</v>
      </c>
      <c r="G43" s="4">
        <v>7628</v>
      </c>
      <c r="H43" s="4">
        <v>18484</v>
      </c>
      <c r="I43" s="4">
        <v>2673</v>
      </c>
      <c r="J43" s="4">
        <v>3303</v>
      </c>
      <c r="K43" s="4">
        <v>6431</v>
      </c>
      <c r="L43" s="14">
        <v>18730</v>
      </c>
      <c r="M43" s="14">
        <v>8800</v>
      </c>
      <c r="N43" s="14">
        <v>9777</v>
      </c>
      <c r="O43" s="5">
        <v>37043</v>
      </c>
    </row>
    <row r="44" spans="1:15" x14ac:dyDescent="0.25">
      <c r="A44" s="21" t="s">
        <v>34</v>
      </c>
      <c r="B44" s="4">
        <v>4742</v>
      </c>
      <c r="C44" s="4">
        <v>2449</v>
      </c>
      <c r="D44" s="4">
        <v>7191</v>
      </c>
      <c r="E44" s="4">
        <v>3676</v>
      </c>
      <c r="F44" s="4">
        <v>1714</v>
      </c>
      <c r="G44" s="4">
        <v>5390</v>
      </c>
      <c r="H44" s="4">
        <v>12581</v>
      </c>
      <c r="I44" s="4">
        <v>430</v>
      </c>
      <c r="J44" s="4">
        <v>462</v>
      </c>
      <c r="K44" s="4">
        <v>1401</v>
      </c>
      <c r="L44" s="14">
        <v>15750</v>
      </c>
      <c r="M44" s="14">
        <v>6449</v>
      </c>
      <c r="N44" s="14">
        <v>1968</v>
      </c>
      <c r="O44" s="5">
        <v>16607</v>
      </c>
    </row>
    <row r="45" spans="1:15" x14ac:dyDescent="0.25">
      <c r="A45" s="21" t="s">
        <v>35</v>
      </c>
      <c r="B45" s="4">
        <v>6127</v>
      </c>
      <c r="C45" s="4">
        <v>6443</v>
      </c>
      <c r="D45" s="4">
        <v>12570</v>
      </c>
      <c r="E45" s="4">
        <v>7823</v>
      </c>
      <c r="F45" s="4">
        <v>3055</v>
      </c>
      <c r="G45" s="4">
        <v>10878</v>
      </c>
      <c r="H45" s="4">
        <v>23448</v>
      </c>
      <c r="I45" s="4">
        <v>1729</v>
      </c>
      <c r="J45" s="4">
        <v>943</v>
      </c>
      <c r="K45" s="4">
        <v>2044</v>
      </c>
      <c r="L45" s="14">
        <v>15560</v>
      </c>
      <c r="M45" s="14">
        <v>6403</v>
      </c>
      <c r="N45" s="14">
        <v>3046</v>
      </c>
      <c r="O45" s="5">
        <v>28804</v>
      </c>
    </row>
    <row r="46" spans="1:15" x14ac:dyDescent="0.25">
      <c r="A46" s="21" t="s">
        <v>36</v>
      </c>
      <c r="B46" s="4">
        <v>5148</v>
      </c>
      <c r="C46" s="4">
        <v>2061</v>
      </c>
      <c r="D46" s="4">
        <v>7209</v>
      </c>
      <c r="E46" s="4">
        <v>1783</v>
      </c>
      <c r="F46" s="4">
        <v>477</v>
      </c>
      <c r="G46" s="4">
        <v>2260</v>
      </c>
      <c r="H46" s="4">
        <v>9469</v>
      </c>
      <c r="I46" s="4">
        <v>6476</v>
      </c>
      <c r="J46" s="4">
        <v>323</v>
      </c>
      <c r="K46" s="4">
        <v>1106</v>
      </c>
      <c r="L46" s="14">
        <v>15560</v>
      </c>
      <c r="M46" s="14">
        <v>6323</v>
      </c>
      <c r="N46" s="14">
        <v>1564</v>
      </c>
      <c r="O46" s="5">
        <v>17834</v>
      </c>
    </row>
    <row r="47" spans="1:15" x14ac:dyDescent="0.25">
      <c r="A47" s="21" t="s">
        <v>37</v>
      </c>
      <c r="B47" s="4">
        <v>5182</v>
      </c>
      <c r="C47" s="4">
        <v>4564</v>
      </c>
      <c r="D47" s="4">
        <v>9746</v>
      </c>
      <c r="E47" s="4">
        <v>5272</v>
      </c>
      <c r="F47" s="4">
        <v>980</v>
      </c>
      <c r="G47" s="4">
        <v>6252</v>
      </c>
      <c r="H47" s="4">
        <v>15998</v>
      </c>
      <c r="I47" s="4">
        <v>7366</v>
      </c>
      <c r="J47" s="4">
        <v>602</v>
      </c>
      <c r="K47" s="4">
        <v>1805</v>
      </c>
      <c r="L47" s="14">
        <v>15568</v>
      </c>
      <c r="M47" s="14">
        <v>6322</v>
      </c>
      <c r="N47" s="14">
        <v>2450</v>
      </c>
      <c r="O47" s="5">
        <v>25871</v>
      </c>
    </row>
    <row r="48" spans="1:15" x14ac:dyDescent="0.25">
      <c r="A48" s="21" t="s">
        <v>38</v>
      </c>
      <c r="B48" s="4">
        <v>5245</v>
      </c>
      <c r="C48" s="4">
        <v>3511</v>
      </c>
      <c r="D48" s="4">
        <v>8756</v>
      </c>
      <c r="E48" s="4">
        <v>4970</v>
      </c>
      <c r="F48" s="4">
        <v>1882</v>
      </c>
      <c r="G48" s="4">
        <v>6852</v>
      </c>
      <c r="H48" s="4">
        <v>15608</v>
      </c>
      <c r="I48" s="4">
        <v>768</v>
      </c>
      <c r="J48" s="4">
        <v>557</v>
      </c>
      <c r="K48" s="4">
        <v>2795</v>
      </c>
      <c r="L48" s="14">
        <v>15552</v>
      </c>
      <c r="M48" s="14">
        <v>6284</v>
      </c>
      <c r="N48" s="14">
        <v>3435</v>
      </c>
      <c r="O48" s="5">
        <v>20834</v>
      </c>
    </row>
    <row r="49" spans="1:15" x14ac:dyDescent="0.25">
      <c r="A49" s="22" t="s">
        <v>74</v>
      </c>
      <c r="B49" s="7">
        <f>SUM(B41:B48)</f>
        <v>40730</v>
      </c>
      <c r="C49" s="7">
        <f>SUM(C41:C48)</f>
        <v>31729</v>
      </c>
      <c r="D49" s="7">
        <f>SUM(D41:D48)</f>
        <v>72459</v>
      </c>
      <c r="E49" s="7">
        <f t="shared" ref="E49:J49" si="2">SUM(E41:E48)</f>
        <v>35675</v>
      </c>
      <c r="F49" s="7">
        <f t="shared" si="2"/>
        <v>12661</v>
      </c>
      <c r="G49" s="7">
        <f t="shared" si="2"/>
        <v>48336</v>
      </c>
      <c r="H49" s="7">
        <f t="shared" si="2"/>
        <v>120795</v>
      </c>
      <c r="I49" s="7">
        <f t="shared" si="2"/>
        <v>23585</v>
      </c>
      <c r="J49" s="7">
        <f t="shared" si="2"/>
        <v>8196</v>
      </c>
      <c r="K49" s="7">
        <f>SUM(K41:K48)</f>
        <v>20407</v>
      </c>
      <c r="L49" s="7">
        <f>SUM(L41:L48)</f>
        <v>127828</v>
      </c>
      <c r="M49" s="7">
        <f>SUM(M41:M48)</f>
        <v>53181</v>
      </c>
      <c r="N49" s="7">
        <f>SUM(N41:N48)</f>
        <v>29314</v>
      </c>
      <c r="O49" s="1">
        <f>SUM(O41:O48)</f>
        <v>186470</v>
      </c>
    </row>
    <row r="50" spans="1:15" ht="30" customHeight="1" x14ac:dyDescent="0.25">
      <c r="A50" s="15" t="s">
        <v>65</v>
      </c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10"/>
    </row>
    <row r="51" spans="1:15" x14ac:dyDescent="0.25">
      <c r="A51" s="21" t="s">
        <v>39</v>
      </c>
      <c r="B51" s="4">
        <v>6169</v>
      </c>
      <c r="C51" s="4">
        <v>3929</v>
      </c>
      <c r="D51" s="4">
        <v>10098</v>
      </c>
      <c r="E51" s="4">
        <v>6929</v>
      </c>
      <c r="F51" s="4">
        <v>3055</v>
      </c>
      <c r="G51" s="4">
        <v>9984</v>
      </c>
      <c r="H51" s="4">
        <v>20082</v>
      </c>
      <c r="I51" s="4">
        <v>178</v>
      </c>
      <c r="J51" s="4">
        <v>1236</v>
      </c>
      <c r="K51" s="4">
        <v>4067</v>
      </c>
      <c r="L51" s="14">
        <v>15842</v>
      </c>
      <c r="M51" s="14">
        <v>6515</v>
      </c>
      <c r="N51" s="14">
        <v>5350</v>
      </c>
      <c r="O51" s="5">
        <v>29787</v>
      </c>
    </row>
    <row r="52" spans="1:15" x14ac:dyDescent="0.25">
      <c r="A52" s="21" t="s">
        <v>40</v>
      </c>
      <c r="B52" s="4">
        <v>4080</v>
      </c>
      <c r="C52" s="4">
        <v>4341</v>
      </c>
      <c r="D52" s="4">
        <v>8421</v>
      </c>
      <c r="E52" s="4">
        <v>6948</v>
      </c>
      <c r="F52" s="4">
        <v>2448</v>
      </c>
      <c r="G52" s="4">
        <v>9396</v>
      </c>
      <c r="H52" s="4">
        <v>17817</v>
      </c>
      <c r="I52" s="4">
        <v>1865</v>
      </c>
      <c r="J52" s="4">
        <v>806</v>
      </c>
      <c r="K52" s="4">
        <v>2129</v>
      </c>
      <c r="L52" s="14">
        <v>15889</v>
      </c>
      <c r="M52" s="14">
        <v>6387</v>
      </c>
      <c r="N52" s="14">
        <v>3012</v>
      </c>
      <c r="O52" s="5">
        <v>23575</v>
      </c>
    </row>
    <row r="53" spans="1:15" x14ac:dyDescent="0.25">
      <c r="A53" s="21" t="s">
        <v>41</v>
      </c>
      <c r="B53" s="4">
        <v>3550</v>
      </c>
      <c r="C53" s="4">
        <v>4143</v>
      </c>
      <c r="D53" s="4">
        <v>7693</v>
      </c>
      <c r="E53" s="4">
        <v>4687</v>
      </c>
      <c r="F53" s="4">
        <v>2037</v>
      </c>
      <c r="G53" s="4">
        <v>6724</v>
      </c>
      <c r="H53" s="4">
        <v>14417</v>
      </c>
      <c r="I53" s="4">
        <v>275</v>
      </c>
      <c r="J53" s="4">
        <v>148</v>
      </c>
      <c r="K53" s="4">
        <v>2144</v>
      </c>
      <c r="L53" s="14">
        <v>15633</v>
      </c>
      <c r="M53" s="14">
        <v>6368</v>
      </c>
      <c r="N53" s="14">
        <v>2512</v>
      </c>
      <c r="O53" s="5">
        <v>20263</v>
      </c>
    </row>
    <row r="54" spans="1:15" x14ac:dyDescent="0.25">
      <c r="A54" s="21" t="s">
        <v>42</v>
      </c>
      <c r="B54" s="4">
        <v>4801</v>
      </c>
      <c r="C54" s="4">
        <v>8680</v>
      </c>
      <c r="D54" s="4">
        <v>13481</v>
      </c>
      <c r="E54" s="4">
        <v>7163</v>
      </c>
      <c r="F54" s="4">
        <v>3442</v>
      </c>
      <c r="G54" s="4">
        <v>10605</v>
      </c>
      <c r="H54" s="4">
        <v>24086</v>
      </c>
      <c r="I54" s="4">
        <v>740</v>
      </c>
      <c r="J54" s="4">
        <v>1568</v>
      </c>
      <c r="K54" s="4">
        <v>5134</v>
      </c>
      <c r="L54" s="14">
        <v>15708</v>
      </c>
      <c r="M54" s="14">
        <v>6370</v>
      </c>
      <c r="N54" s="14">
        <v>6762</v>
      </c>
      <c r="O54" s="5">
        <v>32680</v>
      </c>
    </row>
    <row r="55" spans="1:15" x14ac:dyDescent="0.25">
      <c r="A55" s="21" t="s">
        <v>43</v>
      </c>
      <c r="B55" s="4">
        <v>10728</v>
      </c>
      <c r="C55" s="4">
        <v>13360</v>
      </c>
      <c r="D55" s="4">
        <v>24088</v>
      </c>
      <c r="E55" s="4">
        <v>11867</v>
      </c>
      <c r="F55" s="4">
        <v>6823</v>
      </c>
      <c r="G55" s="4">
        <v>18690</v>
      </c>
      <c r="H55" s="4">
        <v>42778</v>
      </c>
      <c r="I55" s="4">
        <v>1570</v>
      </c>
      <c r="J55" s="4">
        <v>2783</v>
      </c>
      <c r="K55" s="4">
        <v>7719</v>
      </c>
      <c r="L55" s="14">
        <v>16856</v>
      </c>
      <c r="M55" s="14">
        <v>6950</v>
      </c>
      <c r="N55" s="14">
        <v>10557</v>
      </c>
      <c r="O55" s="5">
        <v>56263</v>
      </c>
    </row>
    <row r="56" spans="1:15" x14ac:dyDescent="0.25">
      <c r="A56" s="21" t="s">
        <v>44</v>
      </c>
      <c r="B56" s="4">
        <v>22781</v>
      </c>
      <c r="C56" s="4">
        <v>21238</v>
      </c>
      <c r="D56" s="4">
        <v>44019</v>
      </c>
      <c r="E56" s="4">
        <v>15760</v>
      </c>
      <c r="F56" s="4">
        <v>7523</v>
      </c>
      <c r="G56" s="4">
        <v>23283</v>
      </c>
      <c r="H56" s="4">
        <v>67302</v>
      </c>
      <c r="I56" s="4">
        <v>12090</v>
      </c>
      <c r="J56" s="4">
        <v>1045</v>
      </c>
      <c r="K56" s="4">
        <v>3822</v>
      </c>
      <c r="L56" s="14">
        <v>16689</v>
      </c>
      <c r="M56" s="14">
        <v>7314</v>
      </c>
      <c r="N56" s="14">
        <v>5463</v>
      </c>
      <c r="O56" s="5">
        <v>80027</v>
      </c>
    </row>
    <row r="57" spans="1:15" x14ac:dyDescent="0.25">
      <c r="A57" s="21" t="s">
        <v>45</v>
      </c>
      <c r="B57" s="4">
        <v>7289</v>
      </c>
      <c r="C57" s="4">
        <v>4558</v>
      </c>
      <c r="D57" s="4">
        <v>11847</v>
      </c>
      <c r="E57" s="4">
        <v>6708</v>
      </c>
      <c r="F57" s="4">
        <v>1898</v>
      </c>
      <c r="G57" s="4">
        <v>8606</v>
      </c>
      <c r="H57" s="4">
        <v>20453</v>
      </c>
      <c r="I57" s="4">
        <v>385</v>
      </c>
      <c r="J57" s="4">
        <v>844</v>
      </c>
      <c r="K57" s="4">
        <v>3945</v>
      </c>
      <c r="L57" s="14">
        <v>15807</v>
      </c>
      <c r="M57" s="14">
        <v>6480</v>
      </c>
      <c r="N57" s="14">
        <v>4979</v>
      </c>
      <c r="O57" s="5">
        <v>29280</v>
      </c>
    </row>
    <row r="58" spans="1:15" x14ac:dyDescent="0.25">
      <c r="A58" s="21" t="s">
        <v>46</v>
      </c>
      <c r="B58" s="4">
        <v>7967</v>
      </c>
      <c r="C58" s="4">
        <v>8538</v>
      </c>
      <c r="D58" s="4">
        <v>16505</v>
      </c>
      <c r="E58" s="4">
        <v>13093</v>
      </c>
      <c r="F58" s="4">
        <v>6909</v>
      </c>
      <c r="G58" s="4">
        <v>20002</v>
      </c>
      <c r="H58" s="4">
        <v>36507</v>
      </c>
      <c r="I58" s="4">
        <v>23</v>
      </c>
      <c r="J58" s="4">
        <v>1670</v>
      </c>
      <c r="K58" s="4">
        <v>3287</v>
      </c>
      <c r="L58" s="14">
        <v>16097</v>
      </c>
      <c r="M58" s="14">
        <v>6314</v>
      </c>
      <c r="N58" s="14">
        <v>5042</v>
      </c>
      <c r="O58" s="5">
        <v>43048</v>
      </c>
    </row>
    <row r="59" spans="1:15" x14ac:dyDescent="0.25">
      <c r="A59" s="22" t="s">
        <v>74</v>
      </c>
      <c r="B59" s="7">
        <f>SUM(B51:B58)</f>
        <v>67365</v>
      </c>
      <c r="C59" s="7">
        <f>SUM(C51:C58)</f>
        <v>68787</v>
      </c>
      <c r="D59" s="7">
        <f>SUM(D51:D58)</f>
        <v>136152</v>
      </c>
      <c r="E59" s="7">
        <f t="shared" ref="E59:O59" si="3">SUM(E51:E58)</f>
        <v>73155</v>
      </c>
      <c r="F59" s="7">
        <f t="shared" si="3"/>
        <v>34135</v>
      </c>
      <c r="G59" s="7">
        <f t="shared" si="3"/>
        <v>107290</v>
      </c>
      <c r="H59" s="7">
        <f t="shared" si="3"/>
        <v>243442</v>
      </c>
      <c r="I59" s="7">
        <f t="shared" si="3"/>
        <v>17126</v>
      </c>
      <c r="J59" s="7">
        <f t="shared" si="3"/>
        <v>10100</v>
      </c>
      <c r="K59" s="7">
        <f t="shared" si="3"/>
        <v>32247</v>
      </c>
      <c r="L59" s="7">
        <f>SUM(L51:L58)</f>
        <v>128521</v>
      </c>
      <c r="M59" s="7">
        <f>SUM(M51:M58)</f>
        <v>52698</v>
      </c>
      <c r="N59" s="7">
        <f>SUM(N51:N58)</f>
        <v>43677</v>
      </c>
      <c r="O59" s="1">
        <f t="shared" si="3"/>
        <v>314923</v>
      </c>
    </row>
    <row r="60" spans="1:15" ht="44.25" customHeight="1" x14ac:dyDescent="0.25">
      <c r="A60" s="15" t="s">
        <v>66</v>
      </c>
      <c r="B60" s="16" t="s">
        <v>68</v>
      </c>
      <c r="C60" s="16" t="s">
        <v>69</v>
      </c>
      <c r="D60" s="16" t="s">
        <v>83</v>
      </c>
      <c r="E60" s="17" t="s">
        <v>85</v>
      </c>
      <c r="F60" s="17" t="s">
        <v>86</v>
      </c>
      <c r="G60" s="17" t="s">
        <v>87</v>
      </c>
      <c r="H60" s="17" t="s">
        <v>84</v>
      </c>
      <c r="I60" s="16" t="s">
        <v>76</v>
      </c>
      <c r="J60" s="16" t="s">
        <v>77</v>
      </c>
      <c r="K60" s="16" t="s">
        <v>78</v>
      </c>
      <c r="L60" s="18" t="s">
        <v>79</v>
      </c>
      <c r="M60" s="18" t="s">
        <v>80</v>
      </c>
      <c r="N60" s="16" t="s">
        <v>81</v>
      </c>
      <c r="O60" s="19" t="s">
        <v>82</v>
      </c>
    </row>
    <row r="61" spans="1:15" x14ac:dyDescent="0.25">
      <c r="A61" s="21" t="s">
        <v>47</v>
      </c>
      <c r="B61" s="4">
        <v>6965</v>
      </c>
      <c r="C61" s="4">
        <v>8148</v>
      </c>
      <c r="D61" s="4">
        <v>15113</v>
      </c>
      <c r="E61" s="4">
        <v>4083</v>
      </c>
      <c r="F61" s="4">
        <v>1210</v>
      </c>
      <c r="G61" s="4">
        <v>5293</v>
      </c>
      <c r="H61" s="4">
        <v>20406</v>
      </c>
      <c r="I61" s="4">
        <v>1692</v>
      </c>
      <c r="J61" s="4">
        <v>1863</v>
      </c>
      <c r="K61" s="4">
        <v>3661</v>
      </c>
      <c r="L61" s="14">
        <v>15569</v>
      </c>
      <c r="M61" s="14">
        <v>6349</v>
      </c>
      <c r="N61" s="14">
        <v>5672</v>
      </c>
      <c r="O61" s="5">
        <v>29954</v>
      </c>
    </row>
    <row r="62" spans="1:15" x14ac:dyDescent="0.25">
      <c r="A62" s="21" t="s">
        <v>73</v>
      </c>
      <c r="B62" s="4">
        <v>6781</v>
      </c>
      <c r="C62" s="4">
        <v>4803</v>
      </c>
      <c r="D62" s="4">
        <v>11584</v>
      </c>
      <c r="E62" s="4">
        <v>8694</v>
      </c>
      <c r="F62" s="4">
        <v>3000</v>
      </c>
      <c r="G62" s="4">
        <v>11694</v>
      </c>
      <c r="H62" s="4">
        <v>23278</v>
      </c>
      <c r="I62" s="4">
        <v>2717</v>
      </c>
      <c r="J62" s="4">
        <v>859</v>
      </c>
      <c r="K62" s="4">
        <v>4603</v>
      </c>
      <c r="L62" s="14">
        <v>16489</v>
      </c>
      <c r="M62" s="14">
        <v>6592</v>
      </c>
      <c r="N62" s="14">
        <v>5856</v>
      </c>
      <c r="O62" s="5">
        <v>32305</v>
      </c>
    </row>
    <row r="63" spans="1:15" x14ac:dyDescent="0.25">
      <c r="A63" s="21" t="s">
        <v>48</v>
      </c>
      <c r="B63" s="4">
        <v>3091</v>
      </c>
      <c r="C63" s="4">
        <v>1661</v>
      </c>
      <c r="D63" s="4">
        <v>4752</v>
      </c>
      <c r="E63" s="4">
        <v>3079</v>
      </c>
      <c r="F63" s="4">
        <v>1058</v>
      </c>
      <c r="G63" s="4">
        <v>4137</v>
      </c>
      <c r="H63" s="4">
        <v>8889</v>
      </c>
      <c r="I63" s="4">
        <v>211</v>
      </c>
      <c r="J63" s="4">
        <v>435</v>
      </c>
      <c r="K63" s="4">
        <v>2176</v>
      </c>
      <c r="L63" s="14">
        <v>15574</v>
      </c>
      <c r="M63" s="14">
        <v>6328</v>
      </c>
      <c r="N63" s="14">
        <v>2646</v>
      </c>
      <c r="O63" s="5">
        <v>12666</v>
      </c>
    </row>
    <row r="64" spans="1:15" x14ac:dyDescent="0.25">
      <c r="A64" s="21" t="s">
        <v>49</v>
      </c>
      <c r="B64" s="4">
        <v>7809</v>
      </c>
      <c r="C64" s="4">
        <v>7377</v>
      </c>
      <c r="D64" s="4">
        <v>15186</v>
      </c>
      <c r="E64" s="4">
        <v>12964</v>
      </c>
      <c r="F64" s="4">
        <v>5277</v>
      </c>
      <c r="G64" s="4">
        <v>18241</v>
      </c>
      <c r="H64" s="4">
        <v>33427</v>
      </c>
      <c r="I64" s="4">
        <v>6380</v>
      </c>
      <c r="J64" s="4">
        <v>429</v>
      </c>
      <c r="K64" s="4">
        <v>4742</v>
      </c>
      <c r="L64" s="14">
        <v>15856</v>
      </c>
      <c r="M64" s="14">
        <v>6766</v>
      </c>
      <c r="N64" s="14">
        <v>5326</v>
      </c>
      <c r="O64" s="5">
        <v>52069</v>
      </c>
    </row>
    <row r="65" spans="1:15" x14ac:dyDescent="0.25">
      <c r="A65" s="21" t="s">
        <v>50</v>
      </c>
      <c r="B65" s="4">
        <v>10059</v>
      </c>
      <c r="C65" s="4">
        <v>5225</v>
      </c>
      <c r="D65" s="4">
        <v>15284</v>
      </c>
      <c r="E65" s="4">
        <v>5263</v>
      </c>
      <c r="F65" s="4">
        <v>1767</v>
      </c>
      <c r="G65" s="4">
        <v>7030</v>
      </c>
      <c r="H65" s="4">
        <v>22314</v>
      </c>
      <c r="I65" s="4">
        <v>1604</v>
      </c>
      <c r="J65" s="4">
        <v>667</v>
      </c>
      <c r="K65" s="4">
        <v>1407</v>
      </c>
      <c r="L65" s="14">
        <v>15449</v>
      </c>
      <c r="M65" s="14">
        <v>6194</v>
      </c>
      <c r="N65" s="14">
        <v>2223</v>
      </c>
      <c r="O65" s="5">
        <v>27960</v>
      </c>
    </row>
    <row r="66" spans="1:15" x14ac:dyDescent="0.25">
      <c r="A66" s="21" t="s">
        <v>51</v>
      </c>
      <c r="B66" s="4">
        <v>3949</v>
      </c>
      <c r="C66" s="4">
        <v>2074</v>
      </c>
      <c r="D66" s="4">
        <v>6023</v>
      </c>
      <c r="E66" s="4">
        <v>3858</v>
      </c>
      <c r="F66" s="4">
        <v>1712</v>
      </c>
      <c r="G66" s="4">
        <v>5570</v>
      </c>
      <c r="H66" s="4">
        <v>11593</v>
      </c>
      <c r="I66" s="4">
        <v>4801</v>
      </c>
      <c r="J66" s="4">
        <v>457</v>
      </c>
      <c r="K66" s="4">
        <v>2166</v>
      </c>
      <c r="L66" s="14">
        <v>15567</v>
      </c>
      <c r="M66" s="14">
        <v>6288</v>
      </c>
      <c r="N66" s="14">
        <v>2664</v>
      </c>
      <c r="O66" s="5">
        <v>16799</v>
      </c>
    </row>
    <row r="67" spans="1:15" x14ac:dyDescent="0.25">
      <c r="A67" s="21" t="s">
        <v>52</v>
      </c>
      <c r="B67" s="4">
        <v>15615</v>
      </c>
      <c r="C67" s="4">
        <v>20190</v>
      </c>
      <c r="D67" s="4">
        <v>35805</v>
      </c>
      <c r="E67" s="4">
        <v>6358</v>
      </c>
      <c r="F67" s="4">
        <v>2341</v>
      </c>
      <c r="G67" s="4">
        <v>8699</v>
      </c>
      <c r="H67" s="4">
        <v>44504</v>
      </c>
      <c r="I67" s="4">
        <v>3345</v>
      </c>
      <c r="J67" s="4">
        <v>621</v>
      </c>
      <c r="K67" s="4">
        <v>3724</v>
      </c>
      <c r="L67" s="14">
        <v>15602</v>
      </c>
      <c r="M67" s="14">
        <v>6356</v>
      </c>
      <c r="N67" s="14">
        <v>4804</v>
      </c>
      <c r="O67" s="5">
        <v>56382</v>
      </c>
    </row>
    <row r="68" spans="1:15" x14ac:dyDescent="0.25">
      <c r="A68" s="21" t="s">
        <v>53</v>
      </c>
      <c r="B68" s="4">
        <v>8405</v>
      </c>
      <c r="C68" s="4">
        <v>8104</v>
      </c>
      <c r="D68" s="4">
        <v>16509</v>
      </c>
      <c r="E68" s="4">
        <v>6936</v>
      </c>
      <c r="F68" s="4">
        <v>2995</v>
      </c>
      <c r="G68" s="4">
        <v>9931</v>
      </c>
      <c r="H68" s="4">
        <v>26440</v>
      </c>
      <c r="I68" s="4">
        <v>7410</v>
      </c>
      <c r="J68" s="4">
        <v>1824</v>
      </c>
      <c r="K68" s="4">
        <v>3293</v>
      </c>
      <c r="L68" s="14">
        <v>15574</v>
      </c>
      <c r="M68" s="14">
        <v>6330</v>
      </c>
      <c r="N68" s="14">
        <v>5270</v>
      </c>
      <c r="O68" s="5">
        <v>40858</v>
      </c>
    </row>
    <row r="69" spans="1:15" x14ac:dyDescent="0.25">
      <c r="A69" s="21" t="s">
        <v>54</v>
      </c>
      <c r="B69" s="4">
        <v>2754</v>
      </c>
      <c r="C69" s="4">
        <v>2730</v>
      </c>
      <c r="D69" s="4">
        <v>5484</v>
      </c>
      <c r="E69" s="4">
        <v>2689</v>
      </c>
      <c r="F69" s="4">
        <v>612</v>
      </c>
      <c r="G69" s="4">
        <v>3301</v>
      </c>
      <c r="H69" s="4">
        <v>8785</v>
      </c>
      <c r="I69" s="4">
        <v>172</v>
      </c>
      <c r="J69" s="4">
        <v>265</v>
      </c>
      <c r="K69" s="4">
        <v>3235</v>
      </c>
      <c r="L69" s="14">
        <v>15536</v>
      </c>
      <c r="M69" s="14">
        <v>6314</v>
      </c>
      <c r="N69" s="14">
        <v>3676</v>
      </c>
      <c r="O69" s="5">
        <v>14800</v>
      </c>
    </row>
    <row r="70" spans="1:15" x14ac:dyDescent="0.25">
      <c r="A70" s="21" t="s">
        <v>55</v>
      </c>
      <c r="B70" s="4">
        <v>1308</v>
      </c>
      <c r="C70" s="4">
        <v>1932</v>
      </c>
      <c r="D70" s="4">
        <v>3240</v>
      </c>
      <c r="E70" s="4">
        <v>1142</v>
      </c>
      <c r="F70" s="4">
        <v>358</v>
      </c>
      <c r="G70" s="4">
        <v>1500</v>
      </c>
      <c r="H70" s="4">
        <v>4740</v>
      </c>
      <c r="I70" s="4">
        <v>3458</v>
      </c>
      <c r="J70" s="4">
        <v>29</v>
      </c>
      <c r="K70" s="4">
        <v>1293</v>
      </c>
      <c r="L70" s="14">
        <v>15495</v>
      </c>
      <c r="M70" s="14">
        <v>6275</v>
      </c>
      <c r="N70" s="14">
        <v>1392</v>
      </c>
      <c r="O70" s="5">
        <v>9696</v>
      </c>
    </row>
    <row r="71" spans="1:15" x14ac:dyDescent="0.25">
      <c r="A71" s="21" t="s">
        <v>56</v>
      </c>
      <c r="B71" s="4">
        <v>6497</v>
      </c>
      <c r="C71" s="4">
        <v>5384</v>
      </c>
      <c r="D71" s="4">
        <v>11881</v>
      </c>
      <c r="E71" s="4">
        <v>7867</v>
      </c>
      <c r="F71" s="4">
        <v>3028</v>
      </c>
      <c r="G71" s="4">
        <v>10895</v>
      </c>
      <c r="H71" s="4">
        <v>22776</v>
      </c>
      <c r="I71" s="4">
        <v>215</v>
      </c>
      <c r="J71" s="4">
        <v>788</v>
      </c>
      <c r="K71" s="4">
        <v>2166</v>
      </c>
      <c r="L71" s="14">
        <v>15742</v>
      </c>
      <c r="M71" s="14">
        <v>6377</v>
      </c>
      <c r="N71" s="14">
        <v>3109</v>
      </c>
      <c r="O71" s="5">
        <v>27337</v>
      </c>
    </row>
    <row r="72" spans="1:15" x14ac:dyDescent="0.25">
      <c r="A72" s="21" t="s">
        <v>57</v>
      </c>
      <c r="B72" s="4">
        <v>2972</v>
      </c>
      <c r="C72" s="4">
        <v>2433</v>
      </c>
      <c r="D72" s="4">
        <v>5405</v>
      </c>
      <c r="E72" s="4">
        <v>4258</v>
      </c>
      <c r="F72" s="4">
        <v>1083</v>
      </c>
      <c r="G72" s="4">
        <v>5341</v>
      </c>
      <c r="H72" s="4">
        <v>10746</v>
      </c>
      <c r="I72" s="4">
        <v>1933</v>
      </c>
      <c r="J72" s="4">
        <v>154</v>
      </c>
      <c r="K72" s="4">
        <v>661</v>
      </c>
      <c r="L72" s="14">
        <v>15613</v>
      </c>
      <c r="M72" s="14">
        <v>6372</v>
      </c>
      <c r="N72" s="14">
        <v>925</v>
      </c>
      <c r="O72" s="5">
        <v>16578</v>
      </c>
    </row>
    <row r="73" spans="1:15" x14ac:dyDescent="0.25">
      <c r="A73" s="21" t="s">
        <v>58</v>
      </c>
      <c r="B73" s="4">
        <v>13804</v>
      </c>
      <c r="C73" s="4">
        <v>8977</v>
      </c>
      <c r="D73" s="4">
        <v>22781</v>
      </c>
      <c r="E73" s="4">
        <v>14289</v>
      </c>
      <c r="F73" s="4">
        <v>5404</v>
      </c>
      <c r="G73" s="4">
        <v>19693</v>
      </c>
      <c r="H73" s="4">
        <v>42474</v>
      </c>
      <c r="I73" s="4">
        <v>11919</v>
      </c>
      <c r="J73" s="4">
        <v>1923</v>
      </c>
      <c r="K73" s="4">
        <v>5001</v>
      </c>
      <c r="L73" s="14">
        <v>15660</v>
      </c>
      <c r="M73" s="14">
        <v>6432</v>
      </c>
      <c r="N73" s="14">
        <v>7202</v>
      </c>
      <c r="O73" s="5">
        <v>66701</v>
      </c>
    </row>
    <row r="74" spans="1:15" x14ac:dyDescent="0.25">
      <c r="A74" s="21" t="s">
        <v>59</v>
      </c>
      <c r="B74" s="4">
        <v>5882</v>
      </c>
      <c r="C74" s="4">
        <v>6792</v>
      </c>
      <c r="D74" s="4">
        <v>12674</v>
      </c>
      <c r="E74" s="4">
        <v>6548</v>
      </c>
      <c r="F74" s="4">
        <v>2146</v>
      </c>
      <c r="G74" s="4">
        <v>8694</v>
      </c>
      <c r="H74" s="4">
        <v>21368</v>
      </c>
      <c r="I74" s="4">
        <v>4708</v>
      </c>
      <c r="J74" s="4">
        <v>1219</v>
      </c>
      <c r="K74" s="4">
        <v>3254</v>
      </c>
      <c r="L74" s="14">
        <v>15657</v>
      </c>
      <c r="M74" s="14">
        <v>6416</v>
      </c>
      <c r="N74" s="14">
        <v>4529</v>
      </c>
      <c r="O74" s="5">
        <v>32375</v>
      </c>
    </row>
    <row r="75" spans="1:15" x14ac:dyDescent="0.25">
      <c r="A75" s="21" t="s">
        <v>60</v>
      </c>
      <c r="B75" s="4">
        <v>11816</v>
      </c>
      <c r="C75" s="4">
        <v>6133</v>
      </c>
      <c r="D75" s="4">
        <v>17949</v>
      </c>
      <c r="E75" s="4">
        <v>9544</v>
      </c>
      <c r="F75" s="4">
        <v>4353</v>
      </c>
      <c r="G75" s="4">
        <v>13897</v>
      </c>
      <c r="H75" s="4">
        <v>31846</v>
      </c>
      <c r="I75" s="4">
        <v>3833</v>
      </c>
      <c r="J75" s="4">
        <v>1901</v>
      </c>
      <c r="K75" s="4">
        <v>3318</v>
      </c>
      <c r="L75" s="14">
        <v>15590</v>
      </c>
      <c r="M75" s="14">
        <v>6351</v>
      </c>
      <c r="N75" s="14">
        <v>5338</v>
      </c>
      <c r="O75" s="5">
        <v>42244</v>
      </c>
    </row>
    <row r="76" spans="1:15" x14ac:dyDescent="0.25">
      <c r="A76" s="21" t="s">
        <v>61</v>
      </c>
      <c r="B76" s="4">
        <v>7345</v>
      </c>
      <c r="C76" s="4">
        <v>2454</v>
      </c>
      <c r="D76" s="4">
        <v>9799</v>
      </c>
      <c r="E76" s="4">
        <v>6656</v>
      </c>
      <c r="F76" s="4">
        <v>3362</v>
      </c>
      <c r="G76" s="4">
        <v>10018</v>
      </c>
      <c r="H76" s="4">
        <v>19817</v>
      </c>
      <c r="I76" s="4">
        <v>433</v>
      </c>
      <c r="J76" s="4">
        <v>1106</v>
      </c>
      <c r="K76" s="4">
        <v>1478</v>
      </c>
      <c r="L76" s="14">
        <v>15581</v>
      </c>
      <c r="M76" s="14">
        <v>6436</v>
      </c>
      <c r="N76" s="14">
        <v>2901</v>
      </c>
      <c r="O76" s="5">
        <v>23900</v>
      </c>
    </row>
    <row r="77" spans="1:15" x14ac:dyDescent="0.25">
      <c r="A77" s="21" t="s">
        <v>62</v>
      </c>
      <c r="B77" s="4">
        <v>9856</v>
      </c>
      <c r="C77" s="4">
        <v>20671</v>
      </c>
      <c r="D77" s="4">
        <v>30527</v>
      </c>
      <c r="E77" s="4">
        <v>8127</v>
      </c>
      <c r="F77" s="4">
        <v>4095</v>
      </c>
      <c r="G77" s="4">
        <v>12222</v>
      </c>
      <c r="H77" s="4">
        <v>42749</v>
      </c>
      <c r="I77" s="4">
        <v>2064</v>
      </c>
      <c r="J77" s="4">
        <v>1773</v>
      </c>
      <c r="K77" s="4">
        <v>5989</v>
      </c>
      <c r="L77" s="14">
        <v>15737</v>
      </c>
      <c r="M77" s="14">
        <v>6391</v>
      </c>
      <c r="N77" s="14">
        <v>7837</v>
      </c>
      <c r="O77" s="5">
        <v>54532</v>
      </c>
    </row>
    <row r="78" spans="1:15" x14ac:dyDescent="0.25">
      <c r="A78" s="22" t="s">
        <v>74</v>
      </c>
      <c r="B78" s="7">
        <f>SUM(B61:B77)</f>
        <v>124908</v>
      </c>
      <c r="C78" s="7">
        <f>SUM(C61:C77)</f>
        <v>115088</v>
      </c>
      <c r="D78" s="7">
        <f>SUM(D61:D77)</f>
        <v>239996</v>
      </c>
      <c r="E78" s="7">
        <f t="shared" ref="E78:O78" si="4">SUM(E61:E77)</f>
        <v>112355</v>
      </c>
      <c r="F78" s="7">
        <f t="shared" si="4"/>
        <v>43801</v>
      </c>
      <c r="G78" s="7">
        <f t="shared" si="4"/>
        <v>156156</v>
      </c>
      <c r="H78" s="7">
        <f t="shared" si="4"/>
        <v>396152</v>
      </c>
      <c r="I78" s="7">
        <f t="shared" si="4"/>
        <v>56895</v>
      </c>
      <c r="J78" s="7">
        <f t="shared" si="4"/>
        <v>16313</v>
      </c>
      <c r="K78" s="7">
        <f t="shared" si="4"/>
        <v>52167</v>
      </c>
      <c r="L78" s="7">
        <f>SUM(L61:L77)</f>
        <v>266291</v>
      </c>
      <c r="M78" s="7">
        <f>SUM(M61:M77)</f>
        <v>108567</v>
      </c>
      <c r="N78" s="7">
        <f>SUM(N61:N77)</f>
        <v>71370</v>
      </c>
      <c r="O78" s="1">
        <f t="shared" si="4"/>
        <v>557156</v>
      </c>
    </row>
    <row r="79" spans="1:15" x14ac:dyDescent="0.25"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</row>
    <row r="80" spans="1:15" x14ac:dyDescent="0.25">
      <c r="A80" s="25" t="s">
        <v>75</v>
      </c>
      <c r="B80" s="13">
        <f t="shared" ref="B80:O80" si="5">SUM(B13,B39,B49,B59,B78)</f>
        <v>509093</v>
      </c>
      <c r="C80" s="13">
        <f t="shared" si="5"/>
        <v>444009</v>
      </c>
      <c r="D80" s="13">
        <f t="shared" si="5"/>
        <v>953102</v>
      </c>
      <c r="E80" s="13">
        <f t="shared" si="5"/>
        <v>441889</v>
      </c>
      <c r="F80" s="13">
        <f t="shared" si="5"/>
        <v>184210</v>
      </c>
      <c r="G80" s="13">
        <f t="shared" si="5"/>
        <v>626099</v>
      </c>
      <c r="H80" s="13">
        <f t="shared" si="5"/>
        <v>1579201</v>
      </c>
      <c r="I80" s="13">
        <f t="shared" si="5"/>
        <v>166794</v>
      </c>
      <c r="J80" s="13">
        <f t="shared" si="5"/>
        <v>80085</v>
      </c>
      <c r="K80" s="13">
        <f t="shared" si="5"/>
        <v>197033</v>
      </c>
      <c r="L80" s="13">
        <f t="shared" si="5"/>
        <v>1050321</v>
      </c>
      <c r="M80" s="13">
        <f t="shared" si="5"/>
        <v>429598</v>
      </c>
      <c r="N80" s="13">
        <f t="shared" si="5"/>
        <v>280105</v>
      </c>
      <c r="O80" s="13">
        <f t="shared" si="5"/>
        <v>2196769</v>
      </c>
    </row>
    <row r="81" spans="1:15" x14ac:dyDescent="0.25">
      <c r="A81" s="26"/>
      <c r="B81" s="11"/>
      <c r="C81" s="12"/>
      <c r="D81" s="12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</row>
    <row r="82" spans="1:15" x14ac:dyDescent="0.25">
      <c r="A82" s="23"/>
    </row>
  </sheetData>
  <pageMargins left="0.25" right="0.25" top="0.75" bottom="0.75" header="0.3" footer="0.3"/>
  <pageSetup orientation="landscape" r:id="rId1"/>
  <headerFooter>
    <oddHeader>&amp;L&amp;18Member Library Holdings 2024</oddHeader>
    <oddFooter xml:space="preserve">&amp;C
</oddFooter>
    <firstHeader>&amp;C&amp;18Member Library Information 2024</first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ate_x007c_time xmlns="c02dc7c5-92d6-40e4-8076-de72fa6f9102" xsi:nil="true"/>
    <SharedWithUsers xmlns="2f1d61cd-c050-4168-be77-bae7416d0414">
      <UserInfo>
        <DisplayName/>
        <AccountId xsi:nil="true"/>
        <AccountType/>
      </UserInfo>
    </SharedWithUsers>
    <lcf76f155ced4ddcb4097134ff3c332f xmlns="c02dc7c5-92d6-40e4-8076-de72fa6f9102">
      <Terms xmlns="http://schemas.microsoft.com/office/infopath/2007/PartnerControls"/>
    </lcf76f155ced4ddcb4097134ff3c332f>
    <TaxCatchAll xmlns="2f1d61cd-c050-4168-be77-bae7416d0414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55D47F96645BD48B29F7991E706BCCE" ma:contentTypeVersion="18" ma:contentTypeDescription="Create a new document." ma:contentTypeScope="" ma:versionID="9b07fd67f242620e44a73df43f2af406">
  <xsd:schema xmlns:xsd="http://www.w3.org/2001/XMLSchema" xmlns:xs="http://www.w3.org/2001/XMLSchema" xmlns:p="http://schemas.microsoft.com/office/2006/metadata/properties" xmlns:ns2="c02dc7c5-92d6-40e4-8076-de72fa6f9102" xmlns:ns3="2f1d61cd-c050-4168-be77-bae7416d0414" targetNamespace="http://schemas.microsoft.com/office/2006/metadata/properties" ma:root="true" ma:fieldsID="2a70cf467c67b7ab18feedbe18d8550d" ns2:_="" ns3:_="">
    <xsd:import namespace="c02dc7c5-92d6-40e4-8076-de72fa6f9102"/>
    <xsd:import namespace="2f1d61cd-c050-4168-be77-bae7416d041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date_x007c_time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2dc7c5-92d6-40e4-8076-de72fa6f910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date_x007c_time" ma:index="20" nillable="true" ma:displayName="date|time" ma:format="DateOnly" ma:internalName="date_x007c_time">
      <xsd:simpleType>
        <xsd:restriction base="dms:DateTim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a69d4b54-5048-420e-a600-591ee74f50e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1d61cd-c050-4168-be77-bae7416d0414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a2412aa2-6557-4b83-84d4-a5f7848b325c}" ma:internalName="TaxCatchAll" ma:showField="CatchAllData" ma:web="2f1d61cd-c050-4168-be77-bae7416d041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578E189-B082-4679-A519-F793C19734DA}">
  <ds:schemaRefs>
    <ds:schemaRef ds:uri="http://schemas.microsoft.com/office/2006/metadata/properties"/>
    <ds:schemaRef ds:uri="http://schemas.microsoft.com/office/infopath/2007/PartnerControls"/>
    <ds:schemaRef ds:uri="c02dc7c5-92d6-40e4-8076-de72fa6f9102"/>
    <ds:schemaRef ds:uri="2f1d61cd-c050-4168-be77-bae7416d0414"/>
  </ds:schemaRefs>
</ds:datastoreItem>
</file>

<file path=customXml/itemProps2.xml><?xml version="1.0" encoding="utf-8"?>
<ds:datastoreItem xmlns:ds="http://schemas.openxmlformats.org/officeDocument/2006/customXml" ds:itemID="{C5914EB7-67C2-425F-AF75-2FA5ADA6D7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02dc7c5-92d6-40e4-8076-de72fa6f9102"/>
    <ds:schemaRef ds:uri="2f1d61cd-c050-4168-be77-bae7416d041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387098A-4B09-4F7E-819A-10DD6718263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Kathryn Brew</dc:creator>
  <cp:lastModifiedBy>Kathryn Brew</cp:lastModifiedBy>
  <cp:lastPrinted>2026-02-06T18:11:43Z</cp:lastPrinted>
  <dcterms:created xsi:type="dcterms:W3CDTF">2025-11-21T14:00:28Z</dcterms:created>
  <dcterms:modified xsi:type="dcterms:W3CDTF">2026-02-06T18:12:15Z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0x010100555D47F96645BD48B29F7991E706BCCE</vt:lpwstr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</Properties>
</file>