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138" documentId="14_{8E50F38F-AFE2-44A9-BF7C-B18AF5319522}" xr6:coauthVersionLast="47" xr6:coauthVersionMax="47" xr10:uidLastSave="{F4EF291C-7B90-49FF-B9EB-64FF45CB9302}"/>
  <bookViews>
    <workbookView xWindow="7530" yWindow="-16320" windowWidth="29040" windowHeight="15720" tabRatio="150" xr2:uid="{00000000-000D-0000-FFFF-FFFF00000000}"/>
  </bookViews>
  <sheets>
    <sheet name="Holding" sheetId="4" r:id="rId1"/>
    <sheet name="Sheet1" sheetId="5" r:id="rId2"/>
  </sheets>
  <definedNames>
    <definedName name="_xlnm.Print_Area" localSheetId="0">Holding!$A$1:$P$97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4" l="1"/>
  <c r="N81" i="4"/>
  <c r="M60" i="4"/>
  <c r="N60" i="4"/>
  <c r="M40" i="4"/>
  <c r="N40" i="4"/>
  <c r="M50" i="4"/>
  <c r="N50" i="4"/>
  <c r="M14" i="4"/>
  <c r="N14" i="4"/>
  <c r="C40" i="4"/>
  <c r="D40" i="4"/>
  <c r="E40" i="4"/>
  <c r="F40" i="4"/>
  <c r="G40" i="4"/>
  <c r="H40" i="4"/>
  <c r="I40" i="4"/>
  <c r="J40" i="4"/>
  <c r="K40" i="4"/>
  <c r="L40" i="4"/>
  <c r="O40" i="4"/>
  <c r="P40" i="4"/>
  <c r="D81" i="4"/>
  <c r="E81" i="4"/>
  <c r="F81" i="4"/>
  <c r="G81" i="4"/>
  <c r="H81" i="4"/>
  <c r="I81" i="4"/>
  <c r="J81" i="4"/>
  <c r="K81" i="4"/>
  <c r="L81" i="4"/>
  <c r="O81" i="4"/>
  <c r="P81" i="4"/>
  <c r="C81" i="4"/>
  <c r="C14" i="4"/>
  <c r="D14" i="4"/>
  <c r="E14" i="4"/>
  <c r="F14" i="4"/>
  <c r="G14" i="4"/>
  <c r="H14" i="4"/>
  <c r="I14" i="4"/>
  <c r="J14" i="4"/>
  <c r="K14" i="4"/>
  <c r="L14" i="4"/>
  <c r="O14" i="4"/>
  <c r="P14" i="4"/>
  <c r="C50" i="4"/>
  <c r="D50" i="4"/>
  <c r="E50" i="4"/>
  <c r="F50" i="4"/>
  <c r="G50" i="4"/>
  <c r="H50" i="4"/>
  <c r="I50" i="4"/>
  <c r="J50" i="4"/>
  <c r="K50" i="4"/>
  <c r="L50" i="4"/>
  <c r="O50" i="4"/>
  <c r="P50" i="4"/>
  <c r="C60" i="4"/>
  <c r="D60" i="4"/>
  <c r="E60" i="4"/>
  <c r="F60" i="4"/>
  <c r="G60" i="4"/>
  <c r="H60" i="4"/>
  <c r="I60" i="4"/>
  <c r="J60" i="4"/>
  <c r="K60" i="4"/>
  <c r="L60" i="4"/>
  <c r="O60" i="4"/>
  <c r="P60" i="4"/>
  <c r="M82" i="4" l="1"/>
  <c r="N82" i="4"/>
  <c r="P82" i="4"/>
  <c r="H82" i="4"/>
  <c r="L82" i="4"/>
  <c r="K82" i="4"/>
  <c r="D82" i="4"/>
  <c r="G82" i="4"/>
  <c r="O82" i="4"/>
  <c r="I82" i="4"/>
  <c r="F82" i="4"/>
  <c r="J82" i="4"/>
  <c r="C82" i="4"/>
  <c r="E82" i="4"/>
</calcChain>
</file>

<file path=xl/sharedStrings.xml><?xml version="1.0" encoding="utf-8"?>
<sst xmlns="http://schemas.openxmlformats.org/spreadsheetml/2006/main" count="150" uniqueCount="94">
  <si>
    <t>All other</t>
  </si>
  <si>
    <t xml:space="preserve">All other </t>
  </si>
  <si>
    <t>Clinton</t>
  </si>
  <si>
    <t>Adult</t>
  </si>
  <si>
    <t xml:space="preserve">Children's </t>
  </si>
  <si>
    <t>Non-fiction</t>
  </si>
  <si>
    <t>Books</t>
  </si>
  <si>
    <t>Fiction</t>
  </si>
  <si>
    <t>Non Fiction</t>
  </si>
  <si>
    <t>Columbia</t>
  </si>
  <si>
    <t>Chatham</t>
  </si>
  <si>
    <t>Claverack</t>
  </si>
  <si>
    <t>Germantown</t>
  </si>
  <si>
    <t>Hillsdale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</si>
  <si>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</si>
  <si>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</si>
  <si>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</si>
  <si>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</si>
  <si>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</si>
  <si>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</si>
  <si>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</si>
  <si>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</si>
  <si>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</si>
  <si>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</si>
  <si>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</si>
  <si>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</si>
  <si>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</si>
  <si>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</si>
  <si>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</si>
  <si>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</si>
  <si>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</si>
  <si>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</si>
  <si>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</si>
  <si>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</si>
  <si>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</si>
  <si>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</si>
  <si>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</si>
  <si>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</si>
  <si>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</si>
  <si>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</si>
  <si>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</si>
  <si>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</si>
  <si>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</si>
  <si>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</si>
  <si>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</si>
  <si>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</si>
  <si>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</si>
  <si>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</si>
  <si>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</si>
  <si>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</si>
  <si>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</si>
  <si>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</si>
  <si>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</si>
  <si>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</si>
  <si>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</si>
  <si>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</si>
  <si>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</si>
  <si>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</si>
  <si>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</si>
  <si>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</si>
  <si>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</si>
  <si>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</si>
  <si>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</si>
  <si>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</si>
  <si>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</si>
  <si>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</si>
  <si>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</si>
  <si>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</si>
  <si>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</si>
  <si>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</si>
  <si>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</si>
  <si>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</si>
  <si>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</si>
  <si>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</si>
  <si>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</si>
  <si>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</si>
  <si>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</si>
  <si>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</si>
  <si>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 xml:space="preserve">Total </t>
  </si>
  <si>
    <t>Adult Books</t>
  </si>
  <si>
    <t>Holdings</t>
  </si>
  <si>
    <t>Livingston</t>
  </si>
  <si>
    <t>Children's Bks</t>
  </si>
  <si>
    <t xml:space="preserve">Grand Total </t>
  </si>
  <si>
    <t>non-prt matl</t>
  </si>
  <si>
    <t>prt material</t>
  </si>
  <si>
    <t>Mountain Top</t>
  </si>
  <si>
    <t>Olive</t>
  </si>
  <si>
    <t>Ebooks</t>
  </si>
  <si>
    <t>Eaudio</t>
  </si>
  <si>
    <t>Ebook</t>
  </si>
  <si>
    <t>E audio</t>
  </si>
  <si>
    <t>Rec Audio</t>
  </si>
  <si>
    <t>Rec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</si>
</sst>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indexed="8"/>
      <name val="Arial"/>
    </font>
    <font>
      <b/>
      <i/>
      <sz val="9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System"/>
      <family val="2"/>
    </font>
    <font>
      <sz val="9"/>
      <color indexed="8"/>
      <name val="System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name val="System"/>
      <family val="2"/>
    </font>
    <font>
      <b/>
      <sz val="9"/>
      <color indexed="8"/>
      <name val="Arial"/>
      <family val="2"/>
    </font>
    <font>
      <sz val="8"/>
      <color indexed="8"/>
      <name val="System"/>
      <family val="2"/>
    </font>
    <font>
      <u/>
      <sz val="14"/>
      <color indexed="18"/>
      <name val="System"/>
      <family val="2"/>
    </font>
    <font>
      <u/>
      <sz val="11"/>
      <color indexed="18"/>
      <name val="System"/>
      <family val="2"/>
    </font>
    <font>
      <u/>
      <sz val="14"/>
      <color indexed="8"/>
      <name val="System"/>
      <family val="2"/>
    </font>
    <font>
      <u/>
      <sz val="10"/>
      <color indexed="8"/>
      <name val="System"/>
      <family val="2"/>
    </font>
    <font>
      <sz val="10"/>
      <color indexed="8"/>
      <name val="Arial"/>
      <family val="2"/>
    </font>
    <font>
      <u/>
      <sz val="9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8.5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3" fontId="0" fillId="0" borderId="0" xfId="0" applyNumberFormat="1" applyAlignment="1">
      <alignment horizontal="right"/>
    </xf>
    <xf numFmtId="0" fontId="0" fillId="2" borderId="0" xfId="0" applyFill="1"/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left"/>
    </xf>
    <xf numFmtId="3" fontId="11" fillId="0" borderId="0" xfId="1" applyNumberFormat="1" applyFont="1"/>
    <xf numFmtId="1" fontId="11" fillId="0" borderId="0" xfId="1" applyNumberFormat="1" applyFont="1"/>
    <xf numFmtId="0" fontId="10" fillId="0" borderId="0" xfId="0" applyFont="1"/>
    <xf numFmtId="0" fontId="6" fillId="0" borderId="0" xfId="0" applyFont="1"/>
    <xf numFmtId="0" fontId="16" fillId="0" borderId="0" xfId="0" applyFont="1"/>
    <xf numFmtId="0" fontId="3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17" fillId="0" borderId="0" xfId="0" applyFont="1"/>
    <xf numFmtId="0" fontId="14" fillId="0" borderId="0" xfId="0" applyFont="1" applyAlignment="1">
      <alignment horizontal="left"/>
    </xf>
    <xf numFmtId="0" fontId="20" fillId="0" borderId="0" xfId="0" applyFont="1"/>
    <xf numFmtId="0" fontId="12" fillId="0" borderId="0" xfId="0" applyFont="1"/>
    <xf numFmtId="0" fontId="1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18" fillId="0" borderId="1" xfId="0" applyFont="1" applyBorder="1"/>
    <xf numFmtId="0" fontId="2" fillId="0" borderId="1" xfId="0" applyFont="1" applyBorder="1"/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18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19" fillId="0" borderId="1" xfId="0" applyFont="1" applyBorder="1"/>
    <xf numFmtId="0" fontId="21" fillId="0" borderId="0" xfId="0" applyFont="1" applyAlignment="1">
      <alignment horizontal="left"/>
    </xf>
    <xf numFmtId="0" fontId="22" fillId="0" borderId="0" xfId="0" applyFont="1"/>
    <xf numFmtId="0" fontId="21" fillId="0" borderId="3" xfId="0" applyFont="1" applyBorder="1" applyAlignment="1">
      <alignment horizontal="left"/>
    </xf>
    <xf numFmtId="0" fontId="23" fillId="0" borderId="2" xfId="0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3" fontId="24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7" fillId="0" borderId="0" xfId="0" applyFont="1"/>
    <xf numFmtId="3" fontId="26" fillId="0" borderId="0" xfId="0" applyNumberFormat="1" applyFont="1"/>
    <xf numFmtId="0" fontId="26" fillId="0" borderId="0" xfId="0" applyFont="1"/>
    <xf numFmtId="0" fontId="27" fillId="0" borderId="1" xfId="0" applyFont="1" applyBorder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6" fillId="0" borderId="0" xfId="0" applyNumberFormat="1" applyFont="1" applyAlignment="1">
      <alignment horizontal="right"/>
    </xf>
    <xf numFmtId="1" fontId="29" fillId="0" borderId="0" xfId="1" applyNumberFormat="1" applyFont="1"/>
    <xf numFmtId="3" fontId="29" fillId="0" borderId="0" xfId="1" applyNumberFormat="1" applyFont="1"/>
    <xf numFmtId="3" fontId="32" fillId="0" borderId="1" xfId="0" applyNumberFormat="1" applyFont="1" applyBorder="1"/>
    <xf numFmtId="3" fontId="31" fillId="0" borderId="4" xfId="0" applyNumberFormat="1" applyFont="1" applyBorder="1"/>
    <xf numFmtId="1" fontId="31" fillId="0" borderId="4" xfId="0" applyNumberFormat="1" applyFont="1" applyBorder="1"/>
    <xf numFmtId="3" fontId="32" fillId="0" borderId="4" xfId="0" applyNumberFormat="1" applyFont="1" applyBorder="1"/>
    <xf numFmtId="3" fontId="30" fillId="0" borderId="4" xfId="0" applyNumberFormat="1" applyFont="1" applyBorder="1" applyAlignment="1">
      <alignment horizontal="left"/>
    </xf>
    <xf numFmtId="1" fontId="30" fillId="0" borderId="4" xfId="0" applyNumberFormat="1" applyFont="1" applyBorder="1" applyAlignment="1">
      <alignment horizontal="left"/>
    </xf>
    <xf numFmtId="3" fontId="31" fillId="0" borderId="4" xfId="0" applyNumberFormat="1" applyFont="1" applyBorder="1" applyAlignment="1">
      <alignment horizontal="right"/>
    </xf>
    <xf numFmtId="1" fontId="31" fillId="0" borderId="4" xfId="0" applyNumberFormat="1" applyFont="1" applyBorder="1" applyAlignment="1">
      <alignment horizontal="right"/>
    </xf>
    <xf numFmtId="3" fontId="33" fillId="0" borderId="4" xfId="0" applyNumberFormat="1" applyFont="1" applyBorder="1"/>
  </cellXfs>
  <cellStyles count="2">
    <cellStyle name="Normal" xfId="0" builtinId="0"/>
    <cellStyle name="Normal_Holdin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7"/>
  <sheetViews>
    <sheetView showRowColHeaders="0" tabSelected="1" view="pageBreakPreview" zoomScale="150" zoomScaleNormal="100" zoomScaleSheetLayoutView="150" workbookViewId="0">
      <selection activeCell="B1" sqref="B1"/>
    </sheetView>
  </sheetViews>
  <sheetFormatPr defaultColWidth="9.1171875" defaultRowHeight="12.7" outlineLevelRow="1" x14ac:dyDescent="0.4"/>
  <cols>
    <col min="1" max="1" width="1.87890625" customWidth="1"/>
    <col min="2" max="2" width="15.29296875" style="3" customWidth="1"/>
    <col min="3" max="3" width="7.3515625" style="1" customWidth="1"/>
    <col min="4" max="4" width="7.64453125" style="1" customWidth="1"/>
    <col min="5" max="5" width="8.5859375" style="1" customWidth="1"/>
    <col min="6" max="6" width="7.87890625" style="1" customWidth="1"/>
    <col min="7" max="7" width="7.64453125" style="1" customWidth="1"/>
    <col min="8" max="8" width="9.234375" style="1" customWidth="1"/>
    <col min="9" max="9" width="7.29296875" customWidth="1"/>
    <col min="10" max="10" width="8.8203125" style="58" customWidth="1"/>
    <col min="11" max="11" width="7.3515625" style="1" customWidth="1"/>
    <col min="12" max="12" width="7.41015625" style="1" customWidth="1"/>
    <col min="13" max="13" width="7.1171875" style="1" customWidth="1"/>
    <col min="14" max="14" width="6.76171875" style="1" customWidth="1"/>
    <col min="15" max="15" width="9.234375" customWidth="1"/>
    <col min="16" max="16" width="8.87890625" style="1" customWidth="1"/>
    <col min="17" max="140" width="9.1171875" style="2"/>
    <col min="141" max="141" width="8.703125" style="2" customWidth="1"/>
    <col min="142" max="16384" width="9.1171875" style="2"/>
  </cols>
  <sheetData>
    <row r="1" spans="1:16" customFormat="1" ht="13.45" customHeight="1" x14ac:dyDescent="0.4">
      <c r="A1" s="30"/>
      <c r="B1" s="31"/>
      <c r="C1" s="46" t="s">
        <v>3</v>
      </c>
      <c r="D1" s="46" t="s">
        <v>3</v>
      </c>
      <c r="E1" s="47" t="s">
        <v>78</v>
      </c>
      <c r="F1" s="46" t="s">
        <v>4</v>
      </c>
      <c r="G1" s="47" t="s">
        <v>4</v>
      </c>
      <c r="H1" s="47" t="s">
        <v>78</v>
      </c>
      <c r="I1" s="47" t="s">
        <v>78</v>
      </c>
      <c r="J1" s="46" t="s">
        <v>1</v>
      </c>
      <c r="K1" s="46"/>
      <c r="L1" s="46"/>
      <c r="M1" s="46"/>
      <c r="N1" s="46"/>
      <c r="O1" s="46" t="s">
        <v>0</v>
      </c>
      <c r="P1" s="47" t="s">
        <v>83</v>
      </c>
    </row>
    <row r="2" spans="1:16" customFormat="1" ht="14.25" customHeight="1" x14ac:dyDescent="0.45">
      <c r="A2" s="37" t="s">
        <v>9</v>
      </c>
      <c r="B2" s="3"/>
      <c r="C2" s="48" t="s">
        <v>7</v>
      </c>
      <c r="D2" s="48" t="s">
        <v>8</v>
      </c>
      <c r="E2" s="48" t="s">
        <v>79</v>
      </c>
      <c r="F2" s="49" t="s">
        <v>7</v>
      </c>
      <c r="G2" s="48" t="s">
        <v>5</v>
      </c>
      <c r="H2" s="48" t="s">
        <v>82</v>
      </c>
      <c r="I2" s="48" t="s">
        <v>6</v>
      </c>
      <c r="J2" s="48" t="s">
        <v>85</v>
      </c>
      <c r="K2" s="48" t="s">
        <v>92</v>
      </c>
      <c r="L2" s="48" t="s">
        <v>93</v>
      </c>
      <c r="M2" s="48" t="s">
        <v>88</v>
      </c>
      <c r="N2" s="48" t="s">
        <v>89</v>
      </c>
      <c r="O2" s="48" t="s">
        <v>84</v>
      </c>
      <c r="P2" s="48" t="s">
        <v>80</v>
      </c>
    </row>
    <row r="3" spans="1:16" customFormat="1" ht="16.7" customHeight="1" outlineLevel="1" x14ac:dyDescent="0.45">
      <c r="A3" s="28"/>
      <c r="B3" s="50" t="s">
        <v>10</v>
      </c>
      <c r="C3" s="62">
        <v>10956</v>
      </c>
      <c r="D3" s="62">
        <v>7581</v>
      </c>
      <c r="E3" s="62">
        <v>18537</v>
      </c>
      <c r="F3" s="62">
        <v>4881</v>
      </c>
      <c r="G3" s="62">
        <v>2583</v>
      </c>
      <c r="H3" s="62">
        <v>7464</v>
      </c>
      <c r="I3" s="62">
        <v>26001</v>
      </c>
      <c r="J3" s="62">
        <v>3349</v>
      </c>
      <c r="K3" s="62">
        <v>1443</v>
      </c>
      <c r="L3" s="62">
        <v>2737</v>
      </c>
      <c r="M3" s="62">
        <v>17719</v>
      </c>
      <c r="N3" s="62">
        <v>8408</v>
      </c>
      <c r="O3" s="62">
        <v>4325</v>
      </c>
      <c r="P3" s="62">
        <v>65356</v>
      </c>
    </row>
    <row r="4" spans="1:16" customFormat="1" ht="16.7" customHeight="1" outlineLevel="1" x14ac:dyDescent="0.45">
      <c r="A4" s="28"/>
      <c r="B4" s="50" t="s">
        <v>11</v>
      </c>
      <c r="C4" s="62">
        <v>6509</v>
      </c>
      <c r="D4" s="62">
        <v>3139</v>
      </c>
      <c r="E4" s="62">
        <v>9648</v>
      </c>
      <c r="F4" s="62">
        <v>5559</v>
      </c>
      <c r="G4" s="62">
        <v>1812</v>
      </c>
      <c r="H4" s="62">
        <v>7371</v>
      </c>
      <c r="I4" s="62">
        <v>17019</v>
      </c>
      <c r="J4" s="63">
        <v>192</v>
      </c>
      <c r="K4" s="63">
        <v>671</v>
      </c>
      <c r="L4" s="62">
        <v>1578</v>
      </c>
      <c r="M4" s="62">
        <v>16969</v>
      </c>
      <c r="N4" s="62">
        <v>7362</v>
      </c>
      <c r="O4" s="62">
        <v>2332</v>
      </c>
      <c r="P4" s="62">
        <v>46242</v>
      </c>
    </row>
    <row r="5" spans="1:16" customFormat="1" ht="16.7" customHeight="1" outlineLevel="1" x14ac:dyDescent="0.45">
      <c r="A5" s="28"/>
      <c r="B5" s="50" t="s">
        <v>12</v>
      </c>
      <c r="C5" s="62">
        <v>5556</v>
      </c>
      <c r="D5" s="62">
        <v>3392</v>
      </c>
      <c r="E5" s="62">
        <v>8948</v>
      </c>
      <c r="F5" s="62">
        <v>2837</v>
      </c>
      <c r="G5" s="62">
        <v>1215</v>
      </c>
      <c r="H5" s="62">
        <v>4052</v>
      </c>
      <c r="I5" s="62">
        <v>13000</v>
      </c>
      <c r="J5" s="63">
        <v>293</v>
      </c>
      <c r="K5" s="63">
        <v>887</v>
      </c>
      <c r="L5" s="62">
        <v>1475</v>
      </c>
      <c r="M5" s="62">
        <v>17932</v>
      </c>
      <c r="N5" s="62">
        <v>6895</v>
      </c>
      <c r="O5" s="62">
        <v>2399</v>
      </c>
      <c r="P5" s="62">
        <v>41974</v>
      </c>
    </row>
    <row r="6" spans="1:16" customFormat="1" ht="16.7" customHeight="1" outlineLevel="1" x14ac:dyDescent="0.45">
      <c r="A6" s="28"/>
      <c r="B6" s="50" t="s">
        <v>13</v>
      </c>
      <c r="C6" s="62">
        <v>8071</v>
      </c>
      <c r="D6" s="62">
        <v>4597</v>
      </c>
      <c r="E6" s="62">
        <v>12668</v>
      </c>
      <c r="F6" s="62">
        <v>4922</v>
      </c>
      <c r="G6" s="62">
        <v>1686</v>
      </c>
      <c r="H6" s="62">
        <v>6608</v>
      </c>
      <c r="I6" s="62">
        <v>19276</v>
      </c>
      <c r="J6" s="63">
        <v>465</v>
      </c>
      <c r="K6" s="62">
        <v>1966</v>
      </c>
      <c r="L6" s="62">
        <v>2823</v>
      </c>
      <c r="M6" s="62">
        <v>17093</v>
      </c>
      <c r="N6" s="62">
        <v>6843</v>
      </c>
      <c r="O6" s="62">
        <v>4900</v>
      </c>
      <c r="P6" s="62">
        <v>53755</v>
      </c>
    </row>
    <row r="7" spans="1:16" customFormat="1" ht="16.7" customHeight="1" outlineLevel="1" x14ac:dyDescent="0.45">
      <c r="A7" s="28"/>
      <c r="B7" s="50" t="s">
        <v>14</v>
      </c>
      <c r="C7" s="62">
        <v>5593</v>
      </c>
      <c r="D7" s="62">
        <v>5382</v>
      </c>
      <c r="E7" s="62">
        <v>10975</v>
      </c>
      <c r="F7" s="62">
        <v>6314</v>
      </c>
      <c r="G7" s="62">
        <v>2250</v>
      </c>
      <c r="H7" s="62">
        <v>8564</v>
      </c>
      <c r="I7" s="62">
        <v>19539</v>
      </c>
      <c r="J7" s="63">
        <v>306</v>
      </c>
      <c r="K7" s="63">
        <v>561</v>
      </c>
      <c r="L7" s="62">
        <v>2542</v>
      </c>
      <c r="M7" s="62">
        <v>17260</v>
      </c>
      <c r="N7" s="62">
        <v>6944</v>
      </c>
      <c r="O7" s="62">
        <v>3337</v>
      </c>
      <c r="P7" s="62">
        <v>50008</v>
      </c>
    </row>
    <row r="8" spans="1:16" customFormat="1" ht="16.7" customHeight="1" outlineLevel="1" x14ac:dyDescent="0.45">
      <c r="A8" s="28"/>
      <c r="B8" s="50" t="s">
        <v>15</v>
      </c>
      <c r="C8" s="62">
        <v>4491</v>
      </c>
      <c r="D8" s="62">
        <v>2771</v>
      </c>
      <c r="E8" s="62">
        <v>7262</v>
      </c>
      <c r="F8" s="62">
        <v>4545</v>
      </c>
      <c r="G8" s="62">
        <v>1692</v>
      </c>
      <c r="H8" s="62">
        <v>6237</v>
      </c>
      <c r="I8" s="62">
        <v>13499</v>
      </c>
      <c r="J8" s="62">
        <v>1064</v>
      </c>
      <c r="K8" s="63">
        <v>379</v>
      </c>
      <c r="L8" s="62">
        <v>1689</v>
      </c>
      <c r="M8" s="62">
        <v>16475</v>
      </c>
      <c r="N8" s="62">
        <v>7254</v>
      </c>
      <c r="O8" s="62">
        <v>2185</v>
      </c>
      <c r="P8" s="62">
        <v>44888</v>
      </c>
    </row>
    <row r="9" spans="1:16" customFormat="1" ht="16.7" customHeight="1" outlineLevel="1" x14ac:dyDescent="0.45">
      <c r="A9" s="28"/>
      <c r="B9" s="50" t="s">
        <v>81</v>
      </c>
      <c r="C9" s="62">
        <v>1274</v>
      </c>
      <c r="D9" s="63">
        <v>991</v>
      </c>
      <c r="E9" s="62">
        <v>2265</v>
      </c>
      <c r="F9" s="62">
        <v>1285</v>
      </c>
      <c r="G9" s="63">
        <v>412</v>
      </c>
      <c r="H9" s="62">
        <v>1697</v>
      </c>
      <c r="I9" s="62">
        <v>3962</v>
      </c>
      <c r="J9" s="63">
        <v>286</v>
      </c>
      <c r="K9" s="63">
        <v>181</v>
      </c>
      <c r="L9" s="63">
        <v>766</v>
      </c>
      <c r="M9" s="62">
        <v>16596</v>
      </c>
      <c r="N9" s="62">
        <v>6228</v>
      </c>
      <c r="O9" s="63">
        <v>984</v>
      </c>
      <c r="P9" s="62">
        <v>28368</v>
      </c>
    </row>
    <row r="10" spans="1:16" customFormat="1" ht="16.7" customHeight="1" outlineLevel="1" x14ac:dyDescent="0.45">
      <c r="A10" s="28"/>
      <c r="B10" s="50" t="s">
        <v>16</v>
      </c>
      <c r="C10" s="62">
        <v>6035</v>
      </c>
      <c r="D10" s="62">
        <v>3480</v>
      </c>
      <c r="E10" s="62">
        <v>9515</v>
      </c>
      <c r="F10" s="62">
        <v>5674</v>
      </c>
      <c r="G10" s="62">
        <v>1678</v>
      </c>
      <c r="H10" s="62">
        <v>7352</v>
      </c>
      <c r="I10" s="62">
        <v>16867</v>
      </c>
      <c r="J10" s="62">
        <v>1496</v>
      </c>
      <c r="K10" s="62">
        <v>1023</v>
      </c>
      <c r="L10" s="62">
        <v>2663</v>
      </c>
      <c r="M10" s="62">
        <v>16640</v>
      </c>
      <c r="N10" s="62">
        <v>6230</v>
      </c>
      <c r="O10" s="62">
        <v>3734</v>
      </c>
      <c r="P10" s="62">
        <v>45497</v>
      </c>
    </row>
    <row r="11" spans="1:16" customFormat="1" ht="16.7" customHeight="1" outlineLevel="1" x14ac:dyDescent="0.45">
      <c r="A11" s="28"/>
      <c r="B11" s="50" t="s">
        <v>17</v>
      </c>
      <c r="C11" s="62">
        <v>3214</v>
      </c>
      <c r="D11" s="62">
        <v>2007</v>
      </c>
      <c r="E11" s="62">
        <v>5221</v>
      </c>
      <c r="F11" s="62">
        <v>5366</v>
      </c>
      <c r="G11" s="62">
        <v>3025</v>
      </c>
      <c r="H11" s="62">
        <v>8391</v>
      </c>
      <c r="I11" s="62">
        <v>13612</v>
      </c>
      <c r="J11" s="63">
        <v>322</v>
      </c>
      <c r="K11" s="62">
        <v>1213</v>
      </c>
      <c r="L11" s="62">
        <v>1766</v>
      </c>
      <c r="M11" s="62">
        <v>16632</v>
      </c>
      <c r="N11" s="62">
        <v>6449</v>
      </c>
      <c r="O11" s="62">
        <v>3071</v>
      </c>
      <c r="P11" s="62">
        <v>40793</v>
      </c>
    </row>
    <row r="12" spans="1:16" customFormat="1" ht="16.7" customHeight="1" outlineLevel="1" x14ac:dyDescent="0.45">
      <c r="A12" s="28"/>
      <c r="B12" s="50" t="s">
        <v>18</v>
      </c>
      <c r="C12" s="62">
        <v>4991</v>
      </c>
      <c r="D12" s="62">
        <v>2215</v>
      </c>
      <c r="E12" s="62">
        <v>7206</v>
      </c>
      <c r="F12" s="62">
        <v>4392</v>
      </c>
      <c r="G12" s="62">
        <v>1640</v>
      </c>
      <c r="H12" s="62">
        <v>6032</v>
      </c>
      <c r="I12" s="62">
        <v>13238</v>
      </c>
      <c r="J12" s="63">
        <v>365</v>
      </c>
      <c r="K12" s="63">
        <v>921</v>
      </c>
      <c r="L12" s="62">
        <v>2678</v>
      </c>
      <c r="M12" s="62">
        <v>16459</v>
      </c>
      <c r="N12" s="62">
        <v>7949</v>
      </c>
      <c r="O12" s="62">
        <v>3706</v>
      </c>
      <c r="P12" s="62">
        <v>42108</v>
      </c>
    </row>
    <row r="13" spans="1:16" customFormat="1" ht="16.7" customHeight="1" outlineLevel="1" x14ac:dyDescent="0.45">
      <c r="A13" s="28"/>
      <c r="B13" s="50" t="s">
        <v>19</v>
      </c>
      <c r="C13" s="62">
        <v>2963</v>
      </c>
      <c r="D13" s="62">
        <v>1019</v>
      </c>
      <c r="E13" s="62">
        <v>3982</v>
      </c>
      <c r="F13" s="62">
        <v>3613</v>
      </c>
      <c r="G13" s="62">
        <v>1148</v>
      </c>
      <c r="H13" s="62">
        <v>4761</v>
      </c>
      <c r="I13" s="62">
        <v>8743</v>
      </c>
      <c r="J13" s="63">
        <v>658</v>
      </c>
      <c r="K13" s="63">
        <v>183</v>
      </c>
      <c r="L13" s="62">
        <v>1459</v>
      </c>
      <c r="M13" s="62">
        <v>16442</v>
      </c>
      <c r="N13" s="62">
        <v>6080</v>
      </c>
      <c r="O13" s="62">
        <v>1672</v>
      </c>
      <c r="P13" s="62">
        <v>36743</v>
      </c>
    </row>
    <row r="14" spans="1:16" customFormat="1" ht="16.5" customHeight="1" outlineLevel="1" x14ac:dyDescent="0.45">
      <c r="A14" s="51" t="s">
        <v>76</v>
      </c>
      <c r="B14" s="55"/>
      <c r="C14" s="64">
        <f t="shared" ref="C14:J14" si="0">SUM(C3:C13)</f>
        <v>59653</v>
      </c>
      <c r="D14" s="64">
        <f t="shared" si="0"/>
        <v>36574</v>
      </c>
      <c r="E14" s="64">
        <f t="shared" si="0"/>
        <v>96227</v>
      </c>
      <c r="F14" s="64">
        <f t="shared" si="0"/>
        <v>49388</v>
      </c>
      <c r="G14" s="64">
        <f t="shared" si="0"/>
        <v>19141</v>
      </c>
      <c r="H14" s="64">
        <f t="shared" si="0"/>
        <v>68529</v>
      </c>
      <c r="I14" s="64">
        <f t="shared" si="0"/>
        <v>164756</v>
      </c>
      <c r="J14" s="64">
        <f t="shared" si="0"/>
        <v>8796</v>
      </c>
      <c r="K14" s="64">
        <f>SUM(K3:K13)</f>
        <v>9428</v>
      </c>
      <c r="L14" s="64">
        <f>SUM(L3:L13)</f>
        <v>22176</v>
      </c>
      <c r="M14" s="64">
        <f t="shared" ref="M14:N14" si="1">SUM(M3:M13)</f>
        <v>186217</v>
      </c>
      <c r="N14" s="64">
        <f t="shared" si="1"/>
        <v>76642</v>
      </c>
      <c r="O14" s="64">
        <f>SUM(O3:O13)</f>
        <v>32645</v>
      </c>
      <c r="P14" s="64">
        <f>SUM(P3:P13)</f>
        <v>495732</v>
      </c>
    </row>
    <row r="15" spans="1:16" customFormat="1" ht="16" customHeight="1" x14ac:dyDescent="0.45">
      <c r="A15" s="37" t="s">
        <v>20</v>
      </c>
      <c r="B15" s="56"/>
      <c r="C15" s="16"/>
      <c r="D15" s="16"/>
      <c r="E15" s="16"/>
      <c r="F15" s="16"/>
      <c r="G15" s="16"/>
      <c r="H15" s="16"/>
      <c r="I15" s="22"/>
      <c r="J15" s="58"/>
      <c r="K15" s="16"/>
      <c r="L15" s="16"/>
      <c r="M15" s="16"/>
      <c r="N15" s="16"/>
      <c r="P15" s="16"/>
    </row>
    <row r="16" spans="1:16" customFormat="1" ht="16.7" customHeight="1" outlineLevel="1" x14ac:dyDescent="0.45">
      <c r="A16" s="29"/>
      <c r="B16" s="50" t="s">
        <v>21</v>
      </c>
      <c r="C16" s="67">
        <v>3820</v>
      </c>
      <c r="D16" s="67">
        <v>1753</v>
      </c>
      <c r="E16" s="67">
        <v>5573</v>
      </c>
      <c r="F16" s="67">
        <v>2717</v>
      </c>
      <c r="G16" s="68">
        <v>680</v>
      </c>
      <c r="H16" s="67">
        <v>3397</v>
      </c>
      <c r="I16" s="67">
        <v>8970</v>
      </c>
      <c r="J16" s="68">
        <v>25</v>
      </c>
      <c r="K16" s="68">
        <v>197</v>
      </c>
      <c r="L16" s="68">
        <v>792</v>
      </c>
      <c r="M16" s="67">
        <v>16707</v>
      </c>
      <c r="N16" s="67">
        <v>6511</v>
      </c>
      <c r="O16" s="68">
        <v>998</v>
      </c>
      <c r="P16" s="67">
        <v>33555</v>
      </c>
    </row>
    <row r="17" spans="1:16" customFormat="1" ht="17.100000000000001" customHeight="1" outlineLevel="1" x14ac:dyDescent="0.45">
      <c r="A17" s="29"/>
      <c r="B17" s="50" t="s">
        <v>22</v>
      </c>
      <c r="C17" s="67">
        <v>14200</v>
      </c>
      <c r="D17" s="67">
        <v>10201</v>
      </c>
      <c r="E17" s="67">
        <v>24401</v>
      </c>
      <c r="F17" s="67">
        <v>8061</v>
      </c>
      <c r="G17" s="67">
        <v>2543</v>
      </c>
      <c r="H17" s="67">
        <v>10604</v>
      </c>
      <c r="I17" s="67">
        <v>35005</v>
      </c>
      <c r="J17" s="67">
        <v>1328</v>
      </c>
      <c r="K17" s="67">
        <v>17308</v>
      </c>
      <c r="L17" s="67">
        <v>6664</v>
      </c>
      <c r="M17" s="67">
        <v>3199</v>
      </c>
      <c r="N17" s="67">
        <v>3289</v>
      </c>
      <c r="O17" s="67">
        <v>6815</v>
      </c>
      <c r="P17" s="67">
        <v>70217</v>
      </c>
    </row>
    <row r="18" spans="1:16" customFormat="1" ht="17.100000000000001" customHeight="1" outlineLevel="1" x14ac:dyDescent="0.45">
      <c r="A18" s="29"/>
      <c r="B18" s="50" t="s">
        <v>23</v>
      </c>
      <c r="C18" s="67">
        <v>8950</v>
      </c>
      <c r="D18" s="67">
        <v>5300</v>
      </c>
      <c r="E18" s="67">
        <v>14250</v>
      </c>
      <c r="F18" s="67">
        <v>7439</v>
      </c>
      <c r="G18" s="67">
        <v>3333</v>
      </c>
      <c r="H18" s="67">
        <v>10772</v>
      </c>
      <c r="I18" s="67">
        <v>25022</v>
      </c>
      <c r="J18" s="68">
        <v>46</v>
      </c>
      <c r="K18" s="67">
        <v>1351</v>
      </c>
      <c r="L18" s="67">
        <v>2149</v>
      </c>
      <c r="M18" s="67">
        <v>16925</v>
      </c>
      <c r="N18" s="67">
        <v>6559</v>
      </c>
      <c r="O18" s="67">
        <v>3708</v>
      </c>
      <c r="P18" s="67">
        <v>53334</v>
      </c>
    </row>
    <row r="19" spans="1:16" customFormat="1" ht="17.100000000000001" customHeight="1" outlineLevel="1" x14ac:dyDescent="0.5">
      <c r="A19" s="29"/>
      <c r="B19" s="50" t="s">
        <v>2</v>
      </c>
      <c r="C19" s="65">
        <v>3067</v>
      </c>
      <c r="D19" s="65">
        <v>2113</v>
      </c>
      <c r="E19" s="65">
        <v>5180</v>
      </c>
      <c r="F19" s="65">
        <v>2352</v>
      </c>
      <c r="G19" s="66">
        <v>619</v>
      </c>
      <c r="H19" s="65">
        <v>2971</v>
      </c>
      <c r="I19" s="65">
        <v>8151</v>
      </c>
      <c r="J19" s="66">
        <v>184</v>
      </c>
      <c r="K19" s="66">
        <v>505</v>
      </c>
      <c r="L19" s="65">
        <v>2070</v>
      </c>
      <c r="M19" s="65">
        <v>16902</v>
      </c>
      <c r="N19" s="65">
        <v>6482</v>
      </c>
      <c r="O19" s="65">
        <v>2603</v>
      </c>
      <c r="P19" s="65">
        <v>36440</v>
      </c>
    </row>
    <row r="20" spans="1:16" customFormat="1" ht="17.100000000000001" customHeight="1" outlineLevel="1" x14ac:dyDescent="0.5">
      <c r="A20" s="29"/>
      <c r="B20" s="50" t="s">
        <v>24</v>
      </c>
      <c r="C20" s="65">
        <v>4281</v>
      </c>
      <c r="D20" s="65">
        <v>3574</v>
      </c>
      <c r="E20" s="65">
        <v>7855</v>
      </c>
      <c r="F20" s="65">
        <v>5752</v>
      </c>
      <c r="G20" s="65">
        <v>3144</v>
      </c>
      <c r="H20" s="65">
        <v>8896</v>
      </c>
      <c r="I20" s="65">
        <v>16751</v>
      </c>
      <c r="J20" s="65">
        <v>9681</v>
      </c>
      <c r="K20" s="66">
        <v>743</v>
      </c>
      <c r="L20" s="65">
        <v>2255</v>
      </c>
      <c r="M20" s="65">
        <v>16422</v>
      </c>
      <c r="N20" s="65">
        <v>6139</v>
      </c>
      <c r="O20" s="65">
        <v>3063</v>
      </c>
      <c r="P20" s="65">
        <v>53014</v>
      </c>
    </row>
    <row r="21" spans="1:16" customFormat="1" ht="17.100000000000001" customHeight="1" outlineLevel="1" x14ac:dyDescent="0.5">
      <c r="A21" s="29"/>
      <c r="B21" s="50" t="s">
        <v>25</v>
      </c>
      <c r="C21" s="65">
        <v>18204</v>
      </c>
      <c r="D21" s="65">
        <v>9534</v>
      </c>
      <c r="E21" s="65">
        <v>27738</v>
      </c>
      <c r="F21" s="65">
        <v>11700</v>
      </c>
      <c r="G21" s="65">
        <v>5130</v>
      </c>
      <c r="H21" s="65">
        <v>16830</v>
      </c>
      <c r="I21" s="65">
        <v>44568</v>
      </c>
      <c r="J21" s="65">
        <v>2404</v>
      </c>
      <c r="K21" s="65">
        <v>2463</v>
      </c>
      <c r="L21" s="65">
        <v>4403</v>
      </c>
      <c r="M21" s="65">
        <v>21130</v>
      </c>
      <c r="N21" s="65">
        <v>14734</v>
      </c>
      <c r="O21" s="65">
        <v>6913</v>
      </c>
      <c r="P21" s="65">
        <v>97591</v>
      </c>
    </row>
    <row r="22" spans="1:16" customFormat="1" ht="17.100000000000001" customHeight="1" outlineLevel="1" x14ac:dyDescent="0.5">
      <c r="A22" s="29"/>
      <c r="B22" s="50" t="s">
        <v>26</v>
      </c>
      <c r="C22" s="65">
        <v>18142</v>
      </c>
      <c r="D22" s="65">
        <v>5173</v>
      </c>
      <c r="E22" s="65">
        <v>23315</v>
      </c>
      <c r="F22" s="65">
        <v>7172</v>
      </c>
      <c r="G22" s="65">
        <v>2557</v>
      </c>
      <c r="H22" s="65">
        <v>9729</v>
      </c>
      <c r="I22" s="65">
        <v>33044</v>
      </c>
      <c r="J22" s="65">
        <v>5328</v>
      </c>
      <c r="K22" s="65">
        <v>1484</v>
      </c>
      <c r="L22" s="65">
        <v>2498</v>
      </c>
      <c r="M22" s="65">
        <v>16634</v>
      </c>
      <c r="N22" s="65">
        <v>6257</v>
      </c>
      <c r="O22" s="65">
        <v>4161</v>
      </c>
      <c r="P22" s="65">
        <v>71637</v>
      </c>
    </row>
    <row r="23" spans="1:16" customFormat="1" ht="17.100000000000001" customHeight="1" outlineLevel="1" x14ac:dyDescent="0.5">
      <c r="A23" s="29"/>
      <c r="B23" s="50" t="s">
        <v>27</v>
      </c>
      <c r="C23" s="65">
        <v>6073</v>
      </c>
      <c r="D23" s="65">
        <v>7489</v>
      </c>
      <c r="E23" s="65">
        <v>13562</v>
      </c>
      <c r="F23" s="65">
        <v>6154</v>
      </c>
      <c r="G23" s="65">
        <v>5207</v>
      </c>
      <c r="H23" s="65">
        <v>11361</v>
      </c>
      <c r="I23" s="65">
        <v>24923</v>
      </c>
      <c r="J23" s="65">
        <v>15094</v>
      </c>
      <c r="K23" s="65">
        <v>2502</v>
      </c>
      <c r="L23" s="65">
        <v>3409</v>
      </c>
      <c r="M23" s="65">
        <v>16436</v>
      </c>
      <c r="N23" s="65">
        <v>6156</v>
      </c>
      <c r="O23" s="65">
        <v>5962</v>
      </c>
      <c r="P23" s="65">
        <v>71947</v>
      </c>
    </row>
    <row r="24" spans="1:16" customFormat="1" ht="17.100000000000001" customHeight="1" outlineLevel="1" x14ac:dyDescent="0.5">
      <c r="A24" s="29"/>
      <c r="B24" s="50" t="s">
        <v>28</v>
      </c>
      <c r="C24" s="65">
        <v>8502</v>
      </c>
      <c r="D24" s="65">
        <v>6859</v>
      </c>
      <c r="E24" s="65">
        <v>15361</v>
      </c>
      <c r="F24" s="65">
        <v>6634</v>
      </c>
      <c r="G24" s="65">
        <v>4026</v>
      </c>
      <c r="H24" s="65">
        <v>10660</v>
      </c>
      <c r="I24" s="65">
        <v>26021</v>
      </c>
      <c r="J24" s="66">
        <v>159</v>
      </c>
      <c r="K24" s="65">
        <v>3136</v>
      </c>
      <c r="L24" s="65">
        <v>6195</v>
      </c>
      <c r="M24" s="65">
        <v>18752</v>
      </c>
      <c r="N24" s="65">
        <v>8209</v>
      </c>
      <c r="O24" s="65">
        <v>9492</v>
      </c>
      <c r="P24" s="65">
        <v>68223</v>
      </c>
    </row>
    <row r="25" spans="1:16" customFormat="1" ht="17.100000000000001" customHeight="1" outlineLevel="1" x14ac:dyDescent="0.5">
      <c r="A25" s="29"/>
      <c r="B25" s="50" t="s">
        <v>29</v>
      </c>
      <c r="C25" s="65">
        <v>14290</v>
      </c>
      <c r="D25" s="65">
        <v>11974</v>
      </c>
      <c r="E25" s="65">
        <v>26264</v>
      </c>
      <c r="F25" s="65">
        <v>8987</v>
      </c>
      <c r="G25" s="65">
        <v>4812</v>
      </c>
      <c r="H25" s="65">
        <v>13799</v>
      </c>
      <c r="I25" s="65">
        <v>40063</v>
      </c>
      <c r="J25" s="66">
        <v>187</v>
      </c>
      <c r="K25" s="65">
        <v>2030</v>
      </c>
      <c r="L25" s="65">
        <v>2776</v>
      </c>
      <c r="M25" s="65">
        <v>16785</v>
      </c>
      <c r="N25" s="65">
        <v>6344</v>
      </c>
      <c r="O25" s="65">
        <v>4873</v>
      </c>
      <c r="P25" s="65">
        <v>69180</v>
      </c>
    </row>
    <row r="26" spans="1:16" customFormat="1" ht="17.100000000000001" customHeight="1" outlineLevel="1" x14ac:dyDescent="0.5">
      <c r="A26" s="29"/>
      <c r="B26" s="50" t="s">
        <v>30</v>
      </c>
      <c r="C26" s="65">
        <v>5533</v>
      </c>
      <c r="D26" s="65">
        <v>4502</v>
      </c>
      <c r="E26" s="65">
        <v>10035</v>
      </c>
      <c r="F26" s="65">
        <v>5414</v>
      </c>
      <c r="G26" s="65">
        <v>2162</v>
      </c>
      <c r="H26" s="65">
        <v>7576</v>
      </c>
      <c r="I26" s="65">
        <v>17611</v>
      </c>
      <c r="J26" s="66">
        <v>516</v>
      </c>
      <c r="K26" s="66">
        <v>692</v>
      </c>
      <c r="L26" s="65">
        <v>1651</v>
      </c>
      <c r="M26" s="65">
        <v>16751</v>
      </c>
      <c r="N26" s="65">
        <v>6671</v>
      </c>
      <c r="O26" s="65">
        <v>2461</v>
      </c>
      <c r="P26" s="65">
        <v>44897</v>
      </c>
    </row>
    <row r="27" spans="1:16" customFormat="1" ht="17.100000000000001" customHeight="1" outlineLevel="1" x14ac:dyDescent="0.5">
      <c r="A27" s="29"/>
      <c r="B27" s="50" t="s">
        <v>31</v>
      </c>
      <c r="C27" s="65">
        <v>7062</v>
      </c>
      <c r="D27" s="65">
        <v>5105</v>
      </c>
      <c r="E27" s="65">
        <v>12167</v>
      </c>
      <c r="F27" s="65">
        <v>5966</v>
      </c>
      <c r="G27" s="65">
        <v>2266</v>
      </c>
      <c r="H27" s="65">
        <v>8232</v>
      </c>
      <c r="I27" s="65">
        <v>20399</v>
      </c>
      <c r="J27" s="65">
        <v>1019</v>
      </c>
      <c r="K27" s="65">
        <v>1146</v>
      </c>
      <c r="L27" s="65">
        <v>2257</v>
      </c>
      <c r="M27" s="65">
        <v>18147</v>
      </c>
      <c r="N27" s="65">
        <v>6995</v>
      </c>
      <c r="O27" s="65">
        <v>3449</v>
      </c>
      <c r="P27" s="65">
        <v>74767</v>
      </c>
    </row>
    <row r="28" spans="1:16" customFormat="1" ht="17.100000000000001" customHeight="1" outlineLevel="1" x14ac:dyDescent="0.5">
      <c r="A28" s="29"/>
      <c r="B28" s="50" t="s">
        <v>32</v>
      </c>
      <c r="C28" s="65">
        <v>2275</v>
      </c>
      <c r="D28" s="65">
        <v>1650</v>
      </c>
      <c r="E28" s="65">
        <v>3925</v>
      </c>
      <c r="F28" s="65">
        <v>2427</v>
      </c>
      <c r="G28" s="66">
        <v>602</v>
      </c>
      <c r="H28" s="65">
        <v>3029</v>
      </c>
      <c r="I28" s="65">
        <v>6954</v>
      </c>
      <c r="J28" s="66">
        <v>194</v>
      </c>
      <c r="K28" s="66">
        <v>484</v>
      </c>
      <c r="L28" s="65">
        <v>1314</v>
      </c>
      <c r="M28" s="65">
        <v>17027</v>
      </c>
      <c r="N28" s="65">
        <v>6539</v>
      </c>
      <c r="O28" s="65">
        <v>2016</v>
      </c>
      <c r="P28" s="65">
        <v>33322</v>
      </c>
    </row>
    <row r="29" spans="1:16" customFormat="1" ht="17.100000000000001" customHeight="1" outlineLevel="1" x14ac:dyDescent="0.5">
      <c r="A29" s="29"/>
      <c r="B29" s="50" t="s">
        <v>33</v>
      </c>
      <c r="C29" s="65">
        <v>16977</v>
      </c>
      <c r="D29" s="65">
        <v>9137</v>
      </c>
      <c r="E29" s="65">
        <v>26114</v>
      </c>
      <c r="F29" s="65">
        <v>9142</v>
      </c>
      <c r="G29" s="65">
        <v>3520</v>
      </c>
      <c r="H29" s="65">
        <v>12662</v>
      </c>
      <c r="I29" s="65">
        <v>38776</v>
      </c>
      <c r="J29" s="66">
        <v>938</v>
      </c>
      <c r="K29" s="65">
        <v>1593</v>
      </c>
      <c r="L29" s="65">
        <v>5054</v>
      </c>
      <c r="M29" s="65">
        <v>18318</v>
      </c>
      <c r="N29" s="65">
        <v>8597</v>
      </c>
      <c r="O29" s="65">
        <v>6676</v>
      </c>
      <c r="P29" s="65">
        <v>76232</v>
      </c>
    </row>
    <row r="30" spans="1:16" customFormat="1" ht="17.100000000000001" customHeight="1" outlineLevel="1" x14ac:dyDescent="0.5">
      <c r="A30" s="29"/>
      <c r="B30" s="50" t="s">
        <v>34</v>
      </c>
      <c r="C30" s="65">
        <v>39381</v>
      </c>
      <c r="D30" s="65">
        <v>77631</v>
      </c>
      <c r="E30" s="65">
        <v>117012</v>
      </c>
      <c r="F30" s="65">
        <v>31151</v>
      </c>
      <c r="G30" s="65">
        <v>21363</v>
      </c>
      <c r="H30" s="65">
        <v>52514</v>
      </c>
      <c r="I30" s="65">
        <v>169526</v>
      </c>
      <c r="J30" s="65">
        <v>10646</v>
      </c>
      <c r="K30" s="65">
        <v>10162</v>
      </c>
      <c r="L30" s="65">
        <v>14619</v>
      </c>
      <c r="M30" s="65">
        <v>19730</v>
      </c>
      <c r="N30" s="65">
        <v>7091</v>
      </c>
      <c r="O30" s="65">
        <v>27620</v>
      </c>
      <c r="P30" s="65">
        <v>244441</v>
      </c>
    </row>
    <row r="31" spans="1:16" customFormat="1" ht="13.7" customHeight="1" outlineLevel="1" x14ac:dyDescent="0.4">
      <c r="A31" s="32"/>
      <c r="B31" s="31"/>
      <c r="C31" s="46" t="s">
        <v>3</v>
      </c>
      <c r="D31" s="46" t="s">
        <v>3</v>
      </c>
      <c r="E31" s="47" t="s">
        <v>78</v>
      </c>
      <c r="F31" s="46" t="s">
        <v>4</v>
      </c>
      <c r="G31" s="47" t="s">
        <v>4</v>
      </c>
      <c r="H31" s="47" t="s">
        <v>78</v>
      </c>
      <c r="I31" s="47" t="s">
        <v>78</v>
      </c>
      <c r="J31" s="46" t="s">
        <v>1</v>
      </c>
      <c r="K31" s="46"/>
      <c r="L31" s="46"/>
      <c r="M31" s="46"/>
      <c r="N31" s="46"/>
      <c r="O31" s="46" t="s">
        <v>0</v>
      </c>
      <c r="P31" s="47" t="s">
        <v>83</v>
      </c>
    </row>
    <row r="32" spans="1:16" customFormat="1" ht="16.7" customHeight="1" outlineLevel="1" x14ac:dyDescent="0.45">
      <c r="A32" s="38" t="s">
        <v>20</v>
      </c>
      <c r="B32" s="13"/>
      <c r="C32" s="48" t="s">
        <v>7</v>
      </c>
      <c r="D32" s="48" t="s">
        <v>8</v>
      </c>
      <c r="E32" s="48" t="s">
        <v>79</v>
      </c>
      <c r="F32" s="49" t="s">
        <v>7</v>
      </c>
      <c r="G32" s="48" t="s">
        <v>5</v>
      </c>
      <c r="H32" s="48" t="s">
        <v>82</v>
      </c>
      <c r="I32" s="48" t="s">
        <v>6</v>
      </c>
      <c r="J32" s="48" t="s">
        <v>85</v>
      </c>
      <c r="K32" s="48" t="s">
        <v>92</v>
      </c>
      <c r="L32" s="48" t="s">
        <v>93</v>
      </c>
      <c r="M32" s="48" t="s">
        <v>90</v>
      </c>
      <c r="N32" s="48" t="s">
        <v>91</v>
      </c>
      <c r="O32" s="48" t="s">
        <v>84</v>
      </c>
      <c r="P32" s="48" t="s">
        <v>80</v>
      </c>
    </row>
    <row r="33" spans="1:16" customFormat="1" ht="16.7" customHeight="1" outlineLevel="1" x14ac:dyDescent="0.45">
      <c r="A33" s="29"/>
      <c r="B33" s="50" t="s">
        <v>35</v>
      </c>
      <c r="C33" s="62">
        <v>4105</v>
      </c>
      <c r="D33" s="62">
        <v>2053</v>
      </c>
      <c r="E33" s="62">
        <v>6158</v>
      </c>
      <c r="F33" s="62">
        <v>6644</v>
      </c>
      <c r="G33" s="62">
        <v>1074</v>
      </c>
      <c r="H33" s="62">
        <v>7718</v>
      </c>
      <c r="I33" s="62">
        <v>13876</v>
      </c>
      <c r="J33" s="62">
        <v>6797</v>
      </c>
      <c r="K33" s="62">
        <v>1328</v>
      </c>
      <c r="L33" s="62">
        <v>3276</v>
      </c>
      <c r="M33" s="62">
        <v>16484</v>
      </c>
      <c r="N33" s="62">
        <v>6684</v>
      </c>
      <c r="O33" s="62">
        <v>4835</v>
      </c>
      <c r="P33" s="62">
        <v>52507</v>
      </c>
    </row>
    <row r="34" spans="1:16" customFormat="1" ht="16.7" customHeight="1" outlineLevel="1" x14ac:dyDescent="0.45">
      <c r="A34" s="29"/>
      <c r="B34" s="50" t="s">
        <v>36</v>
      </c>
      <c r="C34" s="62">
        <v>10699</v>
      </c>
      <c r="D34" s="62">
        <v>9586</v>
      </c>
      <c r="E34" s="62">
        <v>20285</v>
      </c>
      <c r="F34" s="62">
        <v>9747</v>
      </c>
      <c r="G34" s="62">
        <v>4828</v>
      </c>
      <c r="H34" s="62">
        <v>14575</v>
      </c>
      <c r="I34" s="62">
        <v>34860</v>
      </c>
      <c r="J34" s="62">
        <v>6002</v>
      </c>
      <c r="K34" s="62">
        <v>1516</v>
      </c>
      <c r="L34" s="62">
        <v>1797</v>
      </c>
      <c r="M34" s="62">
        <v>17208</v>
      </c>
      <c r="N34" s="62">
        <v>8492</v>
      </c>
      <c r="O34" s="62">
        <v>3509</v>
      </c>
      <c r="P34" s="62">
        <v>72766</v>
      </c>
    </row>
    <row r="35" spans="1:16" customFormat="1" ht="16.7" customHeight="1" outlineLevel="1" x14ac:dyDescent="0.45">
      <c r="A35" s="29"/>
      <c r="B35" s="50" t="s">
        <v>37</v>
      </c>
      <c r="C35" s="62">
        <v>2151</v>
      </c>
      <c r="D35" s="62">
        <v>3927</v>
      </c>
      <c r="E35" s="62">
        <v>6078</v>
      </c>
      <c r="F35" s="62">
        <v>2784</v>
      </c>
      <c r="G35" s="63">
        <v>742</v>
      </c>
      <c r="H35" s="62">
        <v>3526</v>
      </c>
      <c r="I35" s="62">
        <v>9604</v>
      </c>
      <c r="J35" s="63">
        <v>438</v>
      </c>
      <c r="K35" s="63">
        <v>384</v>
      </c>
      <c r="L35" s="63">
        <v>481</v>
      </c>
      <c r="M35" s="62">
        <v>16311</v>
      </c>
      <c r="N35" s="62">
        <v>6080</v>
      </c>
      <c r="O35" s="63">
        <v>883</v>
      </c>
      <c r="P35" s="62">
        <v>33608</v>
      </c>
    </row>
    <row r="36" spans="1:16" customFormat="1" ht="16.7" customHeight="1" outlineLevel="1" x14ac:dyDescent="0.45">
      <c r="A36" s="29"/>
      <c r="B36" s="50" t="s">
        <v>38</v>
      </c>
      <c r="C36" s="62">
        <v>4845</v>
      </c>
      <c r="D36" s="62">
        <v>1893</v>
      </c>
      <c r="E36" s="62">
        <v>6738</v>
      </c>
      <c r="F36" s="62">
        <v>5404</v>
      </c>
      <c r="G36" s="62">
        <v>1045</v>
      </c>
      <c r="H36" s="62">
        <v>6449</v>
      </c>
      <c r="I36" s="62">
        <v>13187</v>
      </c>
      <c r="J36" s="62">
        <v>3695</v>
      </c>
      <c r="K36" s="63">
        <v>328</v>
      </c>
      <c r="L36" s="62">
        <v>2780</v>
      </c>
      <c r="M36" s="62">
        <v>16660</v>
      </c>
      <c r="N36" s="62">
        <v>6602</v>
      </c>
      <c r="O36" s="62">
        <v>3165</v>
      </c>
      <c r="P36" s="62">
        <v>45752</v>
      </c>
    </row>
    <row r="37" spans="1:16" customFormat="1" ht="16.7" customHeight="1" outlineLevel="1" x14ac:dyDescent="0.45">
      <c r="A37" s="29"/>
      <c r="B37" s="50" t="s">
        <v>39</v>
      </c>
      <c r="C37" s="62">
        <v>6061</v>
      </c>
      <c r="D37" s="62">
        <v>2964</v>
      </c>
      <c r="E37" s="62">
        <v>9025</v>
      </c>
      <c r="F37" s="62">
        <v>5780</v>
      </c>
      <c r="G37" s="62">
        <v>1294</v>
      </c>
      <c r="H37" s="62">
        <v>7074</v>
      </c>
      <c r="I37" s="62">
        <v>16099</v>
      </c>
      <c r="J37" s="63">
        <v>492</v>
      </c>
      <c r="K37" s="62">
        <v>1533</v>
      </c>
      <c r="L37" s="62">
        <v>2928</v>
      </c>
      <c r="M37" s="62">
        <v>16745</v>
      </c>
      <c r="N37" s="62">
        <v>6659</v>
      </c>
      <c r="O37" s="62">
        <v>4548</v>
      </c>
      <c r="P37" s="62">
        <v>45769</v>
      </c>
    </row>
    <row r="38" spans="1:16" customFormat="1" ht="16.7" customHeight="1" outlineLevel="1" x14ac:dyDescent="0.45">
      <c r="A38" s="29"/>
      <c r="B38" s="50" t="s">
        <v>40</v>
      </c>
      <c r="C38" s="62">
        <v>2287</v>
      </c>
      <c r="D38" s="62">
        <v>2612</v>
      </c>
      <c r="E38" s="62">
        <v>4899</v>
      </c>
      <c r="F38" s="62">
        <v>4635</v>
      </c>
      <c r="G38" s="62">
        <v>1835</v>
      </c>
      <c r="H38" s="62">
        <v>6470</v>
      </c>
      <c r="I38" s="62">
        <v>11369</v>
      </c>
      <c r="J38" s="62">
        <v>4024</v>
      </c>
      <c r="K38" s="63">
        <v>606</v>
      </c>
      <c r="L38" s="62">
        <v>1330</v>
      </c>
      <c r="M38" s="62">
        <v>16779</v>
      </c>
      <c r="N38" s="62">
        <v>6823</v>
      </c>
      <c r="O38" s="62">
        <v>1988</v>
      </c>
      <c r="P38" s="62">
        <v>43621</v>
      </c>
    </row>
    <row r="39" spans="1:16" customFormat="1" ht="16.7" customHeight="1" outlineLevel="1" x14ac:dyDescent="0.45">
      <c r="A39" s="29"/>
      <c r="B39" s="50" t="s">
        <v>41</v>
      </c>
      <c r="C39" s="62">
        <v>13508</v>
      </c>
      <c r="D39" s="62">
        <v>6657</v>
      </c>
      <c r="E39" s="62">
        <v>20165</v>
      </c>
      <c r="F39" s="62">
        <v>10685</v>
      </c>
      <c r="G39" s="62">
        <v>3959</v>
      </c>
      <c r="H39" s="62">
        <v>14644</v>
      </c>
      <c r="I39" s="62">
        <v>34809</v>
      </c>
      <c r="J39" s="62">
        <v>3313</v>
      </c>
      <c r="K39" s="62">
        <v>2576</v>
      </c>
      <c r="L39" s="62">
        <v>5131</v>
      </c>
      <c r="M39" s="62">
        <v>17348</v>
      </c>
      <c r="N39" s="62">
        <v>6334</v>
      </c>
      <c r="O39" s="62">
        <v>8288</v>
      </c>
      <c r="P39" s="62">
        <v>73394</v>
      </c>
    </row>
    <row r="40" spans="1:16" customFormat="1" ht="16.7" customHeight="1" outlineLevel="1" x14ac:dyDescent="0.45">
      <c r="A40" s="29"/>
      <c r="B40" s="51" t="s">
        <v>76</v>
      </c>
      <c r="C40" s="61">
        <f t="shared" ref="C40:P40" si="2">SUM(C16:C30,C33:C39)</f>
        <v>214413</v>
      </c>
      <c r="D40" s="61">
        <f t="shared" si="2"/>
        <v>191687</v>
      </c>
      <c r="E40" s="61">
        <f t="shared" si="2"/>
        <v>406100</v>
      </c>
      <c r="F40" s="61">
        <f t="shared" si="2"/>
        <v>166747</v>
      </c>
      <c r="G40" s="61">
        <f t="shared" si="2"/>
        <v>76741</v>
      </c>
      <c r="H40" s="61">
        <f t="shared" si="2"/>
        <v>243488</v>
      </c>
      <c r="I40" s="61">
        <f t="shared" si="2"/>
        <v>649588</v>
      </c>
      <c r="J40" s="61">
        <f t="shared" si="2"/>
        <v>72510</v>
      </c>
      <c r="K40" s="61">
        <f t="shared" si="2"/>
        <v>54067</v>
      </c>
      <c r="L40" s="61">
        <f t="shared" si="2"/>
        <v>75829</v>
      </c>
      <c r="M40" s="61">
        <f t="shared" si="2"/>
        <v>367400</v>
      </c>
      <c r="N40" s="61">
        <f t="shared" si="2"/>
        <v>154247</v>
      </c>
      <c r="O40" s="61">
        <f t="shared" si="2"/>
        <v>118026</v>
      </c>
      <c r="P40" s="61">
        <f t="shared" si="2"/>
        <v>1466214</v>
      </c>
    </row>
    <row r="41" spans="1:16" customFormat="1" ht="14.35" customHeight="1" x14ac:dyDescent="0.45">
      <c r="A41" s="37" t="s">
        <v>42</v>
      </c>
      <c r="B41" s="3"/>
      <c r="C41" s="58"/>
      <c r="D41" s="58"/>
      <c r="E41" s="58"/>
      <c r="F41" s="58"/>
      <c r="G41" s="58"/>
      <c r="H41" s="58"/>
      <c r="I41" s="54"/>
      <c r="J41" s="58"/>
      <c r="K41" s="58"/>
      <c r="L41" s="58"/>
      <c r="M41" s="58"/>
      <c r="N41" s="58"/>
      <c r="O41" s="53"/>
      <c r="P41" s="58"/>
    </row>
    <row r="42" spans="1:16" customFormat="1" ht="16.7" customHeight="1" outlineLevel="1" x14ac:dyDescent="0.45">
      <c r="A42" s="29"/>
      <c r="B42" s="50" t="s">
        <v>43</v>
      </c>
      <c r="C42" s="62">
        <v>1603</v>
      </c>
      <c r="D42" s="62">
        <v>1330</v>
      </c>
      <c r="E42" s="62">
        <v>2933</v>
      </c>
      <c r="F42" s="62">
        <v>1658</v>
      </c>
      <c r="G42" s="63">
        <v>935</v>
      </c>
      <c r="H42" s="62">
        <v>2593</v>
      </c>
      <c r="I42" s="62">
        <v>5526</v>
      </c>
      <c r="J42" s="63">
        <v>243</v>
      </c>
      <c r="K42" s="63">
        <v>619</v>
      </c>
      <c r="L42" s="62">
        <v>1494</v>
      </c>
      <c r="M42" s="62">
        <v>16322</v>
      </c>
      <c r="N42" s="62">
        <v>6083</v>
      </c>
      <c r="O42" s="62">
        <v>2204</v>
      </c>
      <c r="P42" s="62">
        <v>30903</v>
      </c>
    </row>
    <row r="43" spans="1:16" customFormat="1" ht="16.7" customHeight="1" outlineLevel="1" x14ac:dyDescent="0.45">
      <c r="A43" s="29"/>
      <c r="B43" s="50" t="s">
        <v>44</v>
      </c>
      <c r="C43" s="62">
        <v>7224</v>
      </c>
      <c r="D43" s="62">
        <v>6635</v>
      </c>
      <c r="E43" s="62">
        <v>13859</v>
      </c>
      <c r="F43" s="62">
        <v>4736</v>
      </c>
      <c r="G43" s="62">
        <v>2051</v>
      </c>
      <c r="H43" s="62">
        <v>6787</v>
      </c>
      <c r="I43" s="62">
        <v>20646</v>
      </c>
      <c r="J43" s="62">
        <v>2618</v>
      </c>
      <c r="K43" s="62">
        <v>1422</v>
      </c>
      <c r="L43" s="62">
        <v>3415</v>
      </c>
      <c r="M43" s="62">
        <v>16460</v>
      </c>
      <c r="N43" s="62">
        <v>6128</v>
      </c>
      <c r="O43" s="62">
        <v>4960</v>
      </c>
      <c r="P43" s="62">
        <v>52106</v>
      </c>
    </row>
    <row r="44" spans="1:16" customFormat="1" ht="16.7" customHeight="1" outlineLevel="1" x14ac:dyDescent="0.45">
      <c r="A44" s="29"/>
      <c r="B44" s="50" t="s">
        <v>45</v>
      </c>
      <c r="C44" s="62">
        <v>5482</v>
      </c>
      <c r="D44" s="62">
        <v>4797</v>
      </c>
      <c r="E44" s="62">
        <v>10279</v>
      </c>
      <c r="F44" s="62">
        <v>5557</v>
      </c>
      <c r="G44" s="62">
        <v>1688</v>
      </c>
      <c r="H44" s="62">
        <v>7245</v>
      </c>
      <c r="I44" s="62">
        <v>17524</v>
      </c>
      <c r="J44" s="62">
        <v>1123</v>
      </c>
      <c r="K44" s="62">
        <v>2327</v>
      </c>
      <c r="L44" s="62">
        <v>6371</v>
      </c>
      <c r="M44" s="62">
        <v>20007</v>
      </c>
      <c r="N44" s="62">
        <v>15329</v>
      </c>
      <c r="O44" s="62">
        <v>9010</v>
      </c>
      <c r="P44" s="62">
        <v>66446</v>
      </c>
    </row>
    <row r="45" spans="1:16" customFormat="1" ht="16.7" customHeight="1" outlineLevel="1" x14ac:dyDescent="0.45">
      <c r="A45" s="29"/>
      <c r="B45" s="50" t="s">
        <v>46</v>
      </c>
      <c r="C45" s="62">
        <v>4916</v>
      </c>
      <c r="D45" s="62">
        <v>2753</v>
      </c>
      <c r="E45" s="62">
        <v>7669</v>
      </c>
      <c r="F45" s="62">
        <v>3685</v>
      </c>
      <c r="G45" s="62">
        <v>1710</v>
      </c>
      <c r="H45" s="62">
        <v>5395</v>
      </c>
      <c r="I45" s="62">
        <v>13064</v>
      </c>
      <c r="J45" s="62">
        <v>2977</v>
      </c>
      <c r="K45" s="63">
        <v>467</v>
      </c>
      <c r="L45" s="62">
        <v>1359</v>
      </c>
      <c r="M45" s="62">
        <v>16558</v>
      </c>
      <c r="N45" s="62">
        <v>6209</v>
      </c>
      <c r="O45" s="62">
        <v>1881</v>
      </c>
      <c r="P45" s="62">
        <v>41557</v>
      </c>
    </row>
    <row r="46" spans="1:16" customFormat="1" ht="16.7" customHeight="1" outlineLevel="1" x14ac:dyDescent="0.45">
      <c r="A46" s="29"/>
      <c r="B46" s="50" t="s">
        <v>47</v>
      </c>
      <c r="C46" s="62">
        <v>6044</v>
      </c>
      <c r="D46" s="62">
        <v>6376</v>
      </c>
      <c r="E46" s="62">
        <v>12420</v>
      </c>
      <c r="F46" s="62">
        <v>7607</v>
      </c>
      <c r="G46" s="62">
        <v>3020</v>
      </c>
      <c r="H46" s="62">
        <v>10627</v>
      </c>
      <c r="I46" s="62">
        <v>23047</v>
      </c>
      <c r="J46" s="62">
        <v>1725</v>
      </c>
      <c r="K46" s="63">
        <v>945</v>
      </c>
      <c r="L46" s="62">
        <v>2036</v>
      </c>
      <c r="M46" s="62">
        <v>16308</v>
      </c>
      <c r="N46" s="62">
        <v>6077</v>
      </c>
      <c r="O46" s="62">
        <v>3020</v>
      </c>
      <c r="P46" s="62">
        <v>50980</v>
      </c>
    </row>
    <row r="47" spans="1:16" customFormat="1" ht="16.7" customHeight="1" outlineLevel="1" x14ac:dyDescent="0.45">
      <c r="A47" s="29"/>
      <c r="B47" s="50" t="s">
        <v>48</v>
      </c>
      <c r="C47" s="62">
        <v>5043</v>
      </c>
      <c r="D47" s="62">
        <v>2351</v>
      </c>
      <c r="E47" s="62">
        <v>7394</v>
      </c>
      <c r="F47" s="62">
        <v>1770</v>
      </c>
      <c r="G47" s="63">
        <v>600</v>
      </c>
      <c r="H47" s="62">
        <v>2370</v>
      </c>
      <c r="I47" s="62">
        <v>9764</v>
      </c>
      <c r="J47" s="62">
        <v>5637</v>
      </c>
      <c r="K47" s="63">
        <v>360</v>
      </c>
      <c r="L47" s="63">
        <v>972</v>
      </c>
      <c r="M47" s="62">
        <v>16366</v>
      </c>
      <c r="N47" s="62">
        <v>6122</v>
      </c>
      <c r="O47" s="62">
        <v>1405</v>
      </c>
      <c r="P47" s="62">
        <v>39472</v>
      </c>
    </row>
    <row r="48" spans="1:16" customFormat="1" ht="16.7" customHeight="1" outlineLevel="1" x14ac:dyDescent="0.45">
      <c r="A48" s="29"/>
      <c r="B48" s="50" t="s">
        <v>86</v>
      </c>
      <c r="C48" s="62">
        <v>5182</v>
      </c>
      <c r="D48" s="62">
        <v>4708</v>
      </c>
      <c r="E48" s="62">
        <v>9890</v>
      </c>
      <c r="F48" s="62">
        <v>5239</v>
      </c>
      <c r="G48" s="63">
        <v>983</v>
      </c>
      <c r="H48" s="62">
        <v>6222</v>
      </c>
      <c r="I48" s="62">
        <v>16112</v>
      </c>
      <c r="J48" s="62">
        <v>6572</v>
      </c>
      <c r="K48" s="63">
        <v>603</v>
      </c>
      <c r="L48" s="62">
        <v>1864</v>
      </c>
      <c r="M48" s="62">
        <v>17869</v>
      </c>
      <c r="N48" s="62">
        <v>6114</v>
      </c>
      <c r="O48" s="62">
        <v>2509</v>
      </c>
      <c r="P48" s="62">
        <v>49867</v>
      </c>
    </row>
    <row r="49" spans="1:28" customFormat="1" ht="16.7" customHeight="1" outlineLevel="1" x14ac:dyDescent="0.45">
      <c r="A49" s="29"/>
      <c r="B49" s="50" t="s">
        <v>49</v>
      </c>
      <c r="C49" s="62">
        <v>5206</v>
      </c>
      <c r="D49" s="62">
        <v>3560</v>
      </c>
      <c r="E49" s="62">
        <v>8766</v>
      </c>
      <c r="F49" s="62">
        <v>4716</v>
      </c>
      <c r="G49" s="62">
        <v>1753</v>
      </c>
      <c r="H49" s="62">
        <v>6469</v>
      </c>
      <c r="I49" s="62">
        <v>15235</v>
      </c>
      <c r="J49" s="63">
        <v>846</v>
      </c>
      <c r="K49" s="63">
        <v>634</v>
      </c>
      <c r="L49" s="62">
        <v>2792</v>
      </c>
      <c r="M49" s="62">
        <v>16573</v>
      </c>
      <c r="N49" s="62">
        <v>6490</v>
      </c>
      <c r="O49" s="62">
        <v>3510</v>
      </c>
      <c r="P49" s="62">
        <v>43363</v>
      </c>
    </row>
    <row r="50" spans="1:28" customFormat="1" ht="16.7" customHeight="1" outlineLevel="1" x14ac:dyDescent="0.45">
      <c r="A50" s="36"/>
      <c r="B50" s="51" t="s">
        <v>76</v>
      </c>
      <c r="C50" s="64">
        <f>SUM(C42:C49)</f>
        <v>40700</v>
      </c>
      <c r="D50" s="64">
        <f t="shared" ref="D50:I50" si="3">SUM(D42:D49)</f>
        <v>32510</v>
      </c>
      <c r="E50" s="64">
        <f t="shared" si="3"/>
        <v>73210</v>
      </c>
      <c r="F50" s="64">
        <f t="shared" si="3"/>
        <v>34968</v>
      </c>
      <c r="G50" s="64">
        <f t="shared" si="3"/>
        <v>12740</v>
      </c>
      <c r="H50" s="64">
        <f t="shared" si="3"/>
        <v>47708</v>
      </c>
      <c r="I50" s="64">
        <f t="shared" si="3"/>
        <v>120918</v>
      </c>
      <c r="J50" s="64">
        <f>SUM(J42:J49)</f>
        <v>21741</v>
      </c>
      <c r="K50" s="64">
        <f>SUM(K42:K49)</f>
        <v>7377</v>
      </c>
      <c r="L50" s="64">
        <f>SUM(L42:L49)</f>
        <v>20303</v>
      </c>
      <c r="M50" s="64">
        <f t="shared" ref="M50:N50" si="4">SUM(M42:M49)</f>
        <v>136463</v>
      </c>
      <c r="N50" s="64">
        <f t="shared" si="4"/>
        <v>58552</v>
      </c>
      <c r="O50" s="64">
        <f>SUM(O42:O49)</f>
        <v>28499</v>
      </c>
      <c r="P50" s="64">
        <f>SUM(P42:P49)</f>
        <v>374694</v>
      </c>
      <c r="Q50" s="13"/>
      <c r="R50" s="5"/>
      <c r="S50" s="5"/>
      <c r="T50" s="14"/>
      <c r="U50" s="5"/>
      <c r="V50" s="14"/>
      <c r="W50" s="14"/>
      <c r="X50" s="14"/>
      <c r="Y50" s="6"/>
      <c r="Z50" s="6"/>
      <c r="AA50" s="14"/>
      <c r="AB50" s="6"/>
    </row>
    <row r="51" spans="1:28" customFormat="1" ht="13.7" customHeight="1" x14ac:dyDescent="0.45">
      <c r="A51" s="37" t="s">
        <v>50</v>
      </c>
      <c r="B51" s="3"/>
      <c r="C51" s="58"/>
      <c r="D51" s="58"/>
      <c r="E51" s="58"/>
      <c r="F51" s="58"/>
      <c r="G51" s="58"/>
      <c r="H51" s="58"/>
      <c r="I51" s="54"/>
      <c r="J51" s="58"/>
      <c r="K51" s="58"/>
      <c r="L51" s="58"/>
      <c r="M51" s="58"/>
      <c r="N51" s="58"/>
      <c r="O51" s="53"/>
      <c r="P51" s="58"/>
      <c r="Q51" s="13"/>
      <c r="R51" s="14"/>
      <c r="S51" s="14"/>
      <c r="T51" s="14"/>
      <c r="U51" s="5"/>
      <c r="V51" s="14"/>
      <c r="W51" s="15"/>
      <c r="X51" s="14"/>
      <c r="Y51" s="14"/>
      <c r="Z51" s="14"/>
      <c r="AA51" s="14"/>
      <c r="AB51" s="6"/>
    </row>
    <row r="52" spans="1:28" customFormat="1" ht="16.7" customHeight="1" outlineLevel="1" x14ac:dyDescent="0.45">
      <c r="A52" s="28"/>
      <c r="B52" s="50" t="s">
        <v>51</v>
      </c>
      <c r="C52" s="62">
        <v>6364</v>
      </c>
      <c r="D52" s="62">
        <v>3797</v>
      </c>
      <c r="E52" s="62">
        <v>10161</v>
      </c>
      <c r="F52" s="62">
        <v>6685</v>
      </c>
      <c r="G52" s="62">
        <v>2951</v>
      </c>
      <c r="H52" s="62">
        <v>9636</v>
      </c>
      <c r="I52" s="62">
        <v>19797</v>
      </c>
      <c r="J52" s="63">
        <v>184</v>
      </c>
      <c r="K52" s="62">
        <v>1233</v>
      </c>
      <c r="L52" s="62">
        <v>3876</v>
      </c>
      <c r="M52" s="62">
        <v>21956</v>
      </c>
      <c r="N52" s="62">
        <v>8657</v>
      </c>
      <c r="O52" s="62">
        <v>5219</v>
      </c>
      <c r="P52" s="62">
        <v>58711</v>
      </c>
      <c r="Q52" s="7"/>
      <c r="R52" s="8"/>
      <c r="S52" s="8"/>
      <c r="T52" s="8"/>
      <c r="U52" s="8"/>
      <c r="V52" s="8"/>
      <c r="W52" s="8"/>
      <c r="X52" s="8"/>
      <c r="Y52" s="9"/>
      <c r="Z52" s="9"/>
      <c r="AA52" s="8"/>
      <c r="AB52" s="23"/>
    </row>
    <row r="53" spans="1:28" customFormat="1" ht="16.7" customHeight="1" outlineLevel="1" x14ac:dyDescent="0.45">
      <c r="A53" s="28"/>
      <c r="B53" s="50" t="s">
        <v>52</v>
      </c>
      <c r="C53" s="62">
        <v>3974</v>
      </c>
      <c r="D53" s="62">
        <v>4310</v>
      </c>
      <c r="E53" s="62">
        <v>8284</v>
      </c>
      <c r="F53" s="62">
        <v>6878</v>
      </c>
      <c r="G53" s="62">
        <v>2427</v>
      </c>
      <c r="H53" s="62">
        <v>9305</v>
      </c>
      <c r="I53" s="62">
        <v>17589</v>
      </c>
      <c r="J53" s="63">
        <v>614</v>
      </c>
      <c r="K53" s="63">
        <v>903</v>
      </c>
      <c r="L53" s="62">
        <v>2507</v>
      </c>
      <c r="M53" s="62">
        <v>16625</v>
      </c>
      <c r="N53" s="62">
        <v>6286</v>
      </c>
      <c r="O53" s="62">
        <v>3465</v>
      </c>
      <c r="P53" s="62">
        <v>45833</v>
      </c>
      <c r="Q53" s="7"/>
      <c r="R53" s="8"/>
      <c r="S53" s="8"/>
      <c r="T53" s="8"/>
      <c r="U53" s="8"/>
      <c r="V53" s="8"/>
      <c r="W53" s="8"/>
      <c r="X53" s="8"/>
      <c r="Y53" s="9"/>
      <c r="Z53" s="9"/>
      <c r="AA53" s="8"/>
      <c r="AB53" s="23"/>
    </row>
    <row r="54" spans="1:28" customFormat="1" ht="16.7" customHeight="1" outlineLevel="1" x14ac:dyDescent="0.45">
      <c r="A54" s="28"/>
      <c r="B54" s="50" t="s">
        <v>53</v>
      </c>
      <c r="C54" s="62">
        <v>3332</v>
      </c>
      <c r="D54" s="62">
        <v>4036</v>
      </c>
      <c r="E54" s="62">
        <v>7368</v>
      </c>
      <c r="F54" s="62">
        <v>4597</v>
      </c>
      <c r="G54" s="62">
        <v>2018</v>
      </c>
      <c r="H54" s="62">
        <v>6615</v>
      </c>
      <c r="I54" s="62">
        <v>13983</v>
      </c>
      <c r="J54" s="63">
        <v>325</v>
      </c>
      <c r="K54" s="63">
        <v>146</v>
      </c>
      <c r="L54" s="62">
        <v>2111</v>
      </c>
      <c r="M54" s="62">
        <v>16399</v>
      </c>
      <c r="N54" s="62">
        <v>6146</v>
      </c>
      <c r="O54" s="62">
        <v>2447</v>
      </c>
      <c r="P54" s="62">
        <v>47509</v>
      </c>
      <c r="Q54" s="7"/>
      <c r="R54" s="8"/>
      <c r="S54" s="8"/>
      <c r="T54" s="8"/>
      <c r="U54" s="8"/>
      <c r="V54" s="9"/>
      <c r="W54" s="8"/>
      <c r="X54" s="8"/>
      <c r="Y54" s="9"/>
      <c r="Z54" s="9"/>
      <c r="AA54" s="8"/>
      <c r="AB54" s="23"/>
    </row>
    <row r="55" spans="1:28" customFormat="1" ht="16.7" customHeight="1" outlineLevel="1" x14ac:dyDescent="0.45">
      <c r="A55" s="28"/>
      <c r="B55" s="50" t="s">
        <v>54</v>
      </c>
      <c r="C55" s="62">
        <v>4857</v>
      </c>
      <c r="D55" s="62">
        <v>8595</v>
      </c>
      <c r="E55" s="62">
        <v>13452</v>
      </c>
      <c r="F55" s="62">
        <v>6643</v>
      </c>
      <c r="G55" s="62">
        <v>3317</v>
      </c>
      <c r="H55" s="62">
        <v>9960</v>
      </c>
      <c r="I55" s="62">
        <v>23412</v>
      </c>
      <c r="J55" s="62">
        <v>1000</v>
      </c>
      <c r="K55" s="62">
        <v>1843</v>
      </c>
      <c r="L55" s="62">
        <v>5075</v>
      </c>
      <c r="M55" s="62">
        <v>16402</v>
      </c>
      <c r="N55" s="62">
        <v>6150</v>
      </c>
      <c r="O55" s="62">
        <v>7012</v>
      </c>
      <c r="P55" s="62">
        <v>55649</v>
      </c>
      <c r="Q55" s="7"/>
      <c r="R55" s="8"/>
      <c r="S55" s="8"/>
      <c r="T55" s="8"/>
      <c r="U55" s="8"/>
      <c r="V55" s="8"/>
      <c r="W55" s="8"/>
      <c r="X55" s="8"/>
      <c r="Y55" s="9"/>
      <c r="Z55" s="9"/>
      <c r="AA55" s="8"/>
      <c r="AB55" s="23"/>
    </row>
    <row r="56" spans="1:28" customFormat="1" ht="16.7" customHeight="1" outlineLevel="1" x14ac:dyDescent="0.45">
      <c r="A56" s="28"/>
      <c r="B56" s="50" t="s">
        <v>55</v>
      </c>
      <c r="C56" s="62">
        <v>10856</v>
      </c>
      <c r="D56" s="62">
        <v>13147</v>
      </c>
      <c r="E56" s="62">
        <v>24003</v>
      </c>
      <c r="F56" s="62">
        <v>12089</v>
      </c>
      <c r="G56" s="62">
        <v>6778</v>
      </c>
      <c r="H56" s="62">
        <v>18867</v>
      </c>
      <c r="I56" s="62">
        <v>42870</v>
      </c>
      <c r="J56" s="62">
        <v>1510</v>
      </c>
      <c r="K56" s="62">
        <v>2787</v>
      </c>
      <c r="L56" s="62">
        <v>7716</v>
      </c>
      <c r="M56" s="62">
        <v>19130</v>
      </c>
      <c r="N56" s="62">
        <v>9911</v>
      </c>
      <c r="O56" s="62">
        <v>10567</v>
      </c>
      <c r="P56" s="62">
        <v>87566</v>
      </c>
      <c r="Q56" s="7"/>
      <c r="R56" s="8"/>
      <c r="S56" s="8"/>
      <c r="T56" s="8"/>
      <c r="U56" s="8"/>
      <c r="V56" s="8"/>
      <c r="W56" s="8"/>
      <c r="X56" s="8"/>
      <c r="Y56" s="8"/>
      <c r="Z56" s="9"/>
      <c r="AA56" s="8"/>
      <c r="AB56" s="23"/>
    </row>
    <row r="57" spans="1:28" customFormat="1" ht="16.7" customHeight="1" outlineLevel="1" x14ac:dyDescent="0.45">
      <c r="A57" s="28"/>
      <c r="B57" s="50" t="s">
        <v>56</v>
      </c>
      <c r="C57" s="62">
        <v>24476</v>
      </c>
      <c r="D57" s="62">
        <v>20698</v>
      </c>
      <c r="E57" s="62">
        <v>45174</v>
      </c>
      <c r="F57" s="62">
        <v>15702</v>
      </c>
      <c r="G57" s="62">
        <v>7384</v>
      </c>
      <c r="H57" s="62">
        <v>23086</v>
      </c>
      <c r="I57" s="62">
        <v>68260</v>
      </c>
      <c r="J57" s="62">
        <v>12598</v>
      </c>
      <c r="K57" s="62">
        <v>1060</v>
      </c>
      <c r="L57" s="62">
        <v>3763</v>
      </c>
      <c r="M57" s="62">
        <v>19945</v>
      </c>
      <c r="N57" s="62">
        <v>13358</v>
      </c>
      <c r="O57" s="62">
        <v>5877</v>
      </c>
      <c r="P57" s="62">
        <v>141438</v>
      </c>
      <c r="Q57" s="7"/>
      <c r="R57" s="8"/>
      <c r="S57" s="8"/>
      <c r="T57" s="8"/>
      <c r="U57" s="8"/>
      <c r="V57" s="8"/>
      <c r="W57" s="8"/>
      <c r="X57" s="8"/>
      <c r="Y57" s="9"/>
      <c r="Z57" s="9"/>
      <c r="AA57" s="8"/>
      <c r="AB57" s="23"/>
    </row>
    <row r="58" spans="1:28" customFormat="1" ht="16.7" customHeight="1" outlineLevel="1" x14ac:dyDescent="0.45">
      <c r="A58" s="28"/>
      <c r="B58" s="50" t="s">
        <v>57</v>
      </c>
      <c r="C58" s="62">
        <v>7441</v>
      </c>
      <c r="D58" s="62">
        <v>4763</v>
      </c>
      <c r="E58" s="62">
        <v>12204</v>
      </c>
      <c r="F58" s="62">
        <v>7064</v>
      </c>
      <c r="G58" s="62">
        <v>1890</v>
      </c>
      <c r="H58" s="62">
        <v>8954</v>
      </c>
      <c r="I58" s="62">
        <v>21158</v>
      </c>
      <c r="J58" s="63">
        <v>378</v>
      </c>
      <c r="K58" s="62">
        <v>1305</v>
      </c>
      <c r="L58" s="62">
        <v>3896</v>
      </c>
      <c r="M58" s="62">
        <v>17488</v>
      </c>
      <c r="N58" s="62">
        <v>7685</v>
      </c>
      <c r="O58" s="62">
        <v>5293</v>
      </c>
      <c r="P58" s="62">
        <v>54762</v>
      </c>
      <c r="Q58" s="7"/>
      <c r="R58" s="8"/>
      <c r="S58" s="8"/>
      <c r="T58" s="8"/>
      <c r="U58" s="8"/>
      <c r="V58" s="8"/>
      <c r="W58" s="8"/>
      <c r="X58" s="8"/>
      <c r="Y58" s="8"/>
      <c r="Z58" s="8"/>
      <c r="AA58" s="8"/>
      <c r="AB58" s="23"/>
    </row>
    <row r="59" spans="1:28" customFormat="1" ht="16.7" customHeight="1" outlineLevel="1" x14ac:dyDescent="0.45">
      <c r="A59" s="28"/>
      <c r="B59" s="50" t="s">
        <v>58</v>
      </c>
      <c r="C59" s="62">
        <v>7640</v>
      </c>
      <c r="D59" s="62">
        <v>8400</v>
      </c>
      <c r="E59" s="62">
        <v>16040</v>
      </c>
      <c r="F59" s="62">
        <v>12783</v>
      </c>
      <c r="G59" s="62">
        <v>6759</v>
      </c>
      <c r="H59" s="62">
        <v>19542</v>
      </c>
      <c r="I59" s="62">
        <v>35582</v>
      </c>
      <c r="J59" s="63">
        <v>23</v>
      </c>
      <c r="K59" s="62">
        <v>1708</v>
      </c>
      <c r="L59" s="62">
        <v>3344</v>
      </c>
      <c r="M59" s="62">
        <v>19628</v>
      </c>
      <c r="N59" s="62">
        <v>2311</v>
      </c>
      <c r="O59" s="62">
        <v>5116</v>
      </c>
      <c r="P59" s="62">
        <v>63076</v>
      </c>
      <c r="Q59" s="17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23"/>
    </row>
    <row r="60" spans="1:28" customFormat="1" ht="16.7" customHeight="1" outlineLevel="1" x14ac:dyDescent="0.45">
      <c r="A60" s="28"/>
      <c r="B60" s="51" t="s">
        <v>76</v>
      </c>
      <c r="C60" s="64">
        <f>SUM(C52:C59)</f>
        <v>68940</v>
      </c>
      <c r="D60" s="64">
        <f t="shared" ref="D60:I60" si="5">SUM(D52:D59)</f>
        <v>67746</v>
      </c>
      <c r="E60" s="64">
        <f t="shared" si="5"/>
        <v>136686</v>
      </c>
      <c r="F60" s="64">
        <f t="shared" si="5"/>
        <v>72441</v>
      </c>
      <c r="G60" s="64">
        <f t="shared" si="5"/>
        <v>33524</v>
      </c>
      <c r="H60" s="64">
        <f t="shared" si="5"/>
        <v>105965</v>
      </c>
      <c r="I60" s="64">
        <f t="shared" si="5"/>
        <v>242651</v>
      </c>
      <c r="J60" s="64">
        <f>SUM(J52:J59)</f>
        <v>16632</v>
      </c>
      <c r="K60" s="64">
        <f>SUM(K52:K59)</f>
        <v>10985</v>
      </c>
      <c r="L60" s="64">
        <f>SUM(L52:L59)</f>
        <v>32288</v>
      </c>
      <c r="M60" s="64">
        <f t="shared" ref="M60:N60" si="6">SUM(M52:M59)</f>
        <v>147573</v>
      </c>
      <c r="N60" s="64">
        <f t="shared" si="6"/>
        <v>60504</v>
      </c>
      <c r="O60" s="64">
        <f>SUM(O52:O59)</f>
        <v>44996</v>
      </c>
      <c r="P60" s="64">
        <f>SUM(P52:P59)</f>
        <v>554544</v>
      </c>
      <c r="Q60" s="3"/>
      <c r="R60" s="19"/>
      <c r="S60" s="19"/>
      <c r="T60" s="19"/>
      <c r="U60" s="19"/>
      <c r="V60" s="19"/>
      <c r="W60" s="19"/>
      <c r="X60" s="4"/>
      <c r="Y60" s="19"/>
      <c r="Z60" s="19"/>
      <c r="AA60" s="19"/>
      <c r="AB60" s="11"/>
    </row>
    <row r="61" spans="1:28" customFormat="1" ht="3" customHeight="1" outlineLevel="1" x14ac:dyDescent="0.4">
      <c r="B61" s="24"/>
      <c r="C61" s="25"/>
      <c r="D61" s="25"/>
      <c r="E61" s="25"/>
      <c r="F61" s="25"/>
      <c r="G61" s="25"/>
      <c r="H61" s="25"/>
      <c r="I61" s="11"/>
      <c r="J61" s="48"/>
      <c r="K61" s="25"/>
      <c r="L61" s="25"/>
      <c r="M61" s="25"/>
      <c r="N61" s="25"/>
      <c r="P61" s="25"/>
      <c r="Q61" s="7"/>
      <c r="R61" s="8"/>
      <c r="S61" s="8"/>
      <c r="T61" s="8"/>
      <c r="U61" s="8"/>
      <c r="V61" s="8"/>
      <c r="W61" s="8"/>
      <c r="X61" s="8"/>
      <c r="Y61" s="9"/>
      <c r="Z61" s="8"/>
      <c r="AA61" s="8"/>
      <c r="AB61" s="10"/>
    </row>
    <row r="62" spans="1:28" customFormat="1" ht="15.75" customHeight="1" outlineLevel="1" x14ac:dyDescent="0.4">
      <c r="A62" s="33"/>
      <c r="B62" s="34"/>
      <c r="C62" s="40" t="s">
        <v>3</v>
      </c>
      <c r="D62" s="40" t="s">
        <v>3</v>
      </c>
      <c r="E62" s="41" t="s">
        <v>78</v>
      </c>
      <c r="F62" s="40" t="s">
        <v>4</v>
      </c>
      <c r="G62" s="41" t="s">
        <v>4</v>
      </c>
      <c r="H62" s="41" t="s">
        <v>78</v>
      </c>
      <c r="I62" s="42" t="s">
        <v>78</v>
      </c>
      <c r="J62" s="46" t="s">
        <v>1</v>
      </c>
      <c r="K62" s="46"/>
      <c r="L62" s="46"/>
      <c r="M62" s="46"/>
      <c r="N62" s="46"/>
      <c r="O62" s="46" t="s">
        <v>0</v>
      </c>
      <c r="P62" s="47" t="s">
        <v>83</v>
      </c>
      <c r="Q62" s="7"/>
      <c r="R62" s="8"/>
      <c r="S62" s="8"/>
      <c r="T62" s="8"/>
      <c r="U62" s="8"/>
      <c r="V62" s="8"/>
      <c r="W62" s="8"/>
      <c r="X62" s="8"/>
      <c r="Y62" s="9"/>
      <c r="Z62" s="8"/>
      <c r="AA62" s="8"/>
      <c r="AB62" s="10"/>
    </row>
    <row r="63" spans="1:28" customFormat="1" ht="13.5" customHeight="1" x14ac:dyDescent="0.45">
      <c r="A63" s="39" t="s">
        <v>59</v>
      </c>
      <c r="B63" s="35"/>
      <c r="C63" s="43" t="s">
        <v>7</v>
      </c>
      <c r="D63" s="43" t="s">
        <v>8</v>
      </c>
      <c r="E63" s="43" t="s">
        <v>79</v>
      </c>
      <c r="F63" s="44" t="s">
        <v>7</v>
      </c>
      <c r="G63" s="43" t="s">
        <v>5</v>
      </c>
      <c r="H63" s="45" t="s">
        <v>82</v>
      </c>
      <c r="I63" s="45" t="s">
        <v>6</v>
      </c>
      <c r="J63" s="48" t="s">
        <v>85</v>
      </c>
      <c r="K63" s="48" t="s">
        <v>92</v>
      </c>
      <c r="L63" s="48" t="s">
        <v>93</v>
      </c>
      <c r="M63" s="48" t="s">
        <v>90</v>
      </c>
      <c r="N63" s="48" t="s">
        <v>91</v>
      </c>
      <c r="O63" s="48" t="s">
        <v>84</v>
      </c>
      <c r="P63" s="48" t="s">
        <v>80</v>
      </c>
      <c r="Q63" s="7"/>
      <c r="R63" s="8"/>
      <c r="S63" s="8"/>
      <c r="T63" s="8"/>
      <c r="U63" s="8"/>
      <c r="V63" s="8"/>
      <c r="W63" s="8"/>
      <c r="X63" s="8"/>
      <c r="Y63" s="9"/>
      <c r="Z63" s="8"/>
      <c r="AA63" s="8"/>
      <c r="AB63" s="10"/>
    </row>
    <row r="64" spans="1:28" customFormat="1" ht="16.7" customHeight="1" outlineLevel="1" x14ac:dyDescent="0.45">
      <c r="A64" s="29"/>
      <c r="B64" s="50" t="s">
        <v>60</v>
      </c>
      <c r="C64" s="62">
        <v>6840</v>
      </c>
      <c r="D64" s="62">
        <v>8247</v>
      </c>
      <c r="E64" s="62">
        <v>15087</v>
      </c>
      <c r="F64" s="62">
        <v>4147</v>
      </c>
      <c r="G64" s="62">
        <v>1409</v>
      </c>
      <c r="H64" s="62">
        <v>5556</v>
      </c>
      <c r="I64" s="62">
        <v>20643</v>
      </c>
      <c r="J64" s="62">
        <v>1767</v>
      </c>
      <c r="K64" s="62">
        <v>2013</v>
      </c>
      <c r="L64" s="62">
        <v>3682</v>
      </c>
      <c r="M64" s="62">
        <v>16340</v>
      </c>
      <c r="N64" s="62">
        <v>6099</v>
      </c>
      <c r="O64" s="62">
        <v>5803</v>
      </c>
      <c r="P64" s="62">
        <v>54375</v>
      </c>
      <c r="Q64" s="7"/>
      <c r="R64" s="8"/>
      <c r="S64" s="8"/>
      <c r="T64" s="8"/>
      <c r="U64" s="8"/>
      <c r="V64" s="8"/>
      <c r="W64" s="8"/>
      <c r="X64" s="8"/>
      <c r="Y64" s="9"/>
      <c r="Z64" s="9"/>
      <c r="AA64" s="8"/>
      <c r="AB64" s="10"/>
    </row>
    <row r="65" spans="1:28" customFormat="1" ht="16.7" customHeight="1" outlineLevel="1" x14ac:dyDescent="0.45">
      <c r="A65" s="29"/>
      <c r="B65" s="50" t="s">
        <v>61</v>
      </c>
      <c r="C65" s="62">
        <v>6385</v>
      </c>
      <c r="D65" s="62">
        <v>4658</v>
      </c>
      <c r="E65" s="62">
        <v>11043</v>
      </c>
      <c r="F65" s="62">
        <v>8541</v>
      </c>
      <c r="G65" s="62">
        <v>3040</v>
      </c>
      <c r="H65" s="62">
        <v>11581</v>
      </c>
      <c r="I65" s="62">
        <v>22624</v>
      </c>
      <c r="J65" s="62">
        <v>3647</v>
      </c>
      <c r="K65" s="63">
        <v>857</v>
      </c>
      <c r="L65" s="62">
        <v>4336</v>
      </c>
      <c r="M65" s="62">
        <v>17599</v>
      </c>
      <c r="N65" s="62">
        <v>8339</v>
      </c>
      <c r="O65" s="62">
        <v>5494</v>
      </c>
      <c r="P65" s="62">
        <v>59494</v>
      </c>
      <c r="Q65" s="7"/>
      <c r="R65" s="8"/>
      <c r="S65" s="8"/>
      <c r="T65" s="8"/>
      <c r="U65" s="8"/>
      <c r="V65" s="8"/>
      <c r="W65" s="8"/>
      <c r="X65" s="8"/>
      <c r="Y65" s="9"/>
      <c r="Z65" s="8"/>
      <c r="AA65" s="8"/>
      <c r="AB65" s="10"/>
    </row>
    <row r="66" spans="1:28" customFormat="1" ht="16.7" customHeight="1" outlineLevel="1" x14ac:dyDescent="0.45">
      <c r="A66" s="29"/>
      <c r="B66" s="50" t="s">
        <v>62</v>
      </c>
      <c r="C66" s="62">
        <v>2942</v>
      </c>
      <c r="D66" s="62">
        <v>1633</v>
      </c>
      <c r="E66" s="62">
        <v>4575</v>
      </c>
      <c r="F66" s="62">
        <v>3023</v>
      </c>
      <c r="G66" s="62">
        <v>1055</v>
      </c>
      <c r="H66" s="62">
        <v>4078</v>
      </c>
      <c r="I66" s="62">
        <v>8653</v>
      </c>
      <c r="J66" s="63">
        <v>153</v>
      </c>
      <c r="K66" s="63">
        <v>436</v>
      </c>
      <c r="L66" s="62">
        <v>2151</v>
      </c>
      <c r="M66" s="62">
        <v>16348</v>
      </c>
      <c r="N66" s="62">
        <v>6130</v>
      </c>
      <c r="O66" s="62">
        <v>2621</v>
      </c>
      <c r="P66" s="62">
        <v>66520</v>
      </c>
      <c r="Q66" s="7"/>
      <c r="R66" s="8"/>
      <c r="S66" s="8"/>
      <c r="T66" s="8"/>
      <c r="U66" s="8"/>
      <c r="V66" s="8"/>
      <c r="W66" s="8"/>
      <c r="X66" s="8"/>
      <c r="Y66" s="9"/>
      <c r="Z66" s="9"/>
      <c r="AA66" s="8"/>
      <c r="AB66" s="10"/>
    </row>
    <row r="67" spans="1:28" customFormat="1" ht="16.7" customHeight="1" outlineLevel="1" x14ac:dyDescent="0.45">
      <c r="A67" s="29"/>
      <c r="B67" s="50" t="s">
        <v>63</v>
      </c>
      <c r="C67" s="62">
        <v>8509</v>
      </c>
      <c r="D67" s="62">
        <v>7434</v>
      </c>
      <c r="E67" s="62">
        <v>15943</v>
      </c>
      <c r="F67" s="62">
        <v>12689</v>
      </c>
      <c r="G67" s="62">
        <v>6729</v>
      </c>
      <c r="H67" s="62">
        <v>19418</v>
      </c>
      <c r="I67" s="62">
        <v>35361</v>
      </c>
      <c r="J67" s="62">
        <v>7895</v>
      </c>
      <c r="K67" s="63">
        <v>490</v>
      </c>
      <c r="L67" s="62">
        <v>5041</v>
      </c>
      <c r="M67" s="62">
        <v>17761</v>
      </c>
      <c r="N67" s="62">
        <v>7801</v>
      </c>
      <c r="O67" s="62">
        <v>5677</v>
      </c>
      <c r="P67" s="62">
        <v>82319</v>
      </c>
      <c r="Q67" s="7"/>
      <c r="R67" s="8"/>
      <c r="S67" s="8"/>
      <c r="T67" s="8"/>
      <c r="U67" s="8"/>
      <c r="V67" s="8"/>
      <c r="W67" s="8"/>
      <c r="X67" s="8"/>
      <c r="Y67" s="9"/>
      <c r="Z67" s="9"/>
      <c r="AA67" s="8"/>
      <c r="AB67" s="10"/>
    </row>
    <row r="68" spans="1:28" customFormat="1" ht="16.7" customHeight="1" outlineLevel="1" x14ac:dyDescent="0.45">
      <c r="A68" s="29"/>
      <c r="B68" s="50" t="s">
        <v>64</v>
      </c>
      <c r="C68" s="62">
        <v>9846</v>
      </c>
      <c r="D68" s="62">
        <v>5268</v>
      </c>
      <c r="E68" s="62">
        <v>15114</v>
      </c>
      <c r="F68" s="62">
        <v>5025</v>
      </c>
      <c r="G68" s="62">
        <v>1720</v>
      </c>
      <c r="H68" s="62">
        <v>6745</v>
      </c>
      <c r="I68" s="62">
        <v>21859</v>
      </c>
      <c r="J68" s="62">
        <v>1389</v>
      </c>
      <c r="K68" s="63">
        <v>663</v>
      </c>
      <c r="L68" s="62">
        <v>1470</v>
      </c>
      <c r="M68" s="62">
        <v>16240</v>
      </c>
      <c r="N68" s="62">
        <v>7108</v>
      </c>
      <c r="O68" s="62">
        <v>2393</v>
      </c>
      <c r="P68" s="62">
        <v>71850</v>
      </c>
      <c r="Q68" s="7"/>
      <c r="R68" s="8"/>
      <c r="S68" s="8"/>
      <c r="T68" s="8"/>
      <c r="U68" s="8"/>
      <c r="V68" s="8"/>
      <c r="W68" s="8"/>
      <c r="X68" s="8"/>
      <c r="Y68" s="9"/>
      <c r="Z68" s="8"/>
      <c r="AA68" s="8"/>
      <c r="AB68" s="10"/>
    </row>
    <row r="69" spans="1:28" customFormat="1" ht="16.7" customHeight="1" outlineLevel="1" x14ac:dyDescent="0.45">
      <c r="A69" s="29"/>
      <c r="B69" s="50" t="s">
        <v>65</v>
      </c>
      <c r="C69" s="62">
        <v>3787</v>
      </c>
      <c r="D69" s="62">
        <v>2157</v>
      </c>
      <c r="E69" s="62">
        <v>5944</v>
      </c>
      <c r="F69" s="62">
        <v>3846</v>
      </c>
      <c r="G69" s="62">
        <v>1724</v>
      </c>
      <c r="H69" s="62">
        <v>5570</v>
      </c>
      <c r="I69" s="62">
        <v>11514</v>
      </c>
      <c r="J69" s="62">
        <v>4736</v>
      </c>
      <c r="K69" s="63">
        <v>459</v>
      </c>
      <c r="L69" s="62">
        <v>2173</v>
      </c>
      <c r="M69" s="62">
        <v>16373</v>
      </c>
      <c r="N69" s="62">
        <v>6180</v>
      </c>
      <c r="O69" s="62">
        <v>2668</v>
      </c>
      <c r="P69" s="62">
        <v>41635</v>
      </c>
      <c r="Q69" s="17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0"/>
    </row>
    <row r="70" spans="1:28" customFormat="1" ht="16.7" customHeight="1" outlineLevel="1" x14ac:dyDescent="0.45">
      <c r="A70" s="29"/>
      <c r="B70" s="50" t="s">
        <v>66</v>
      </c>
      <c r="C70" s="62">
        <v>15582</v>
      </c>
      <c r="D70" s="62">
        <v>19700</v>
      </c>
      <c r="E70" s="62">
        <v>35282</v>
      </c>
      <c r="F70" s="62">
        <v>5916</v>
      </c>
      <c r="G70" s="62">
        <v>2174</v>
      </c>
      <c r="H70" s="62">
        <v>8090</v>
      </c>
      <c r="I70" s="62">
        <v>43372</v>
      </c>
      <c r="J70" s="62">
        <v>3225</v>
      </c>
      <c r="K70" s="63">
        <v>633</v>
      </c>
      <c r="L70" s="62">
        <v>3585</v>
      </c>
      <c r="M70" s="62">
        <v>16369</v>
      </c>
      <c r="N70" s="62">
        <v>8007</v>
      </c>
      <c r="O70" s="62">
        <v>5181</v>
      </c>
      <c r="P70" s="62">
        <v>78269</v>
      </c>
      <c r="Q70" s="3"/>
      <c r="R70" s="19"/>
      <c r="S70" s="19"/>
      <c r="T70" s="19"/>
      <c r="U70" s="19"/>
      <c r="V70" s="19"/>
      <c r="W70" s="19"/>
      <c r="X70" s="4"/>
      <c r="Y70" s="19"/>
      <c r="Z70" s="19"/>
      <c r="AA70" s="19"/>
      <c r="AB70" s="11"/>
    </row>
    <row r="71" spans="1:28" customFormat="1" ht="16.7" customHeight="1" outlineLevel="1" x14ac:dyDescent="0.45">
      <c r="A71" s="29"/>
      <c r="B71" s="50" t="s">
        <v>87</v>
      </c>
      <c r="C71" s="62">
        <v>8292</v>
      </c>
      <c r="D71" s="62">
        <v>8021</v>
      </c>
      <c r="E71" s="62">
        <v>16313</v>
      </c>
      <c r="F71" s="62">
        <v>6980</v>
      </c>
      <c r="G71" s="62">
        <v>3012</v>
      </c>
      <c r="H71" s="62">
        <v>9992</v>
      </c>
      <c r="I71" s="62">
        <v>26305</v>
      </c>
      <c r="J71" s="62">
        <v>6942</v>
      </c>
      <c r="K71" s="62">
        <v>2014</v>
      </c>
      <c r="L71" s="62">
        <v>3274</v>
      </c>
      <c r="M71" s="62">
        <v>16373</v>
      </c>
      <c r="N71" s="62">
        <v>6139</v>
      </c>
      <c r="O71" s="62">
        <v>5388</v>
      </c>
      <c r="P71" s="62">
        <v>62709</v>
      </c>
      <c r="Q71" s="7"/>
      <c r="R71" s="8"/>
      <c r="S71" s="8"/>
      <c r="T71" s="8"/>
      <c r="U71" s="8"/>
      <c r="V71" s="8"/>
      <c r="W71" s="8"/>
      <c r="X71" s="8"/>
      <c r="Y71" s="8"/>
      <c r="Z71" s="8"/>
      <c r="AA71" s="8"/>
      <c r="AB71" s="11"/>
    </row>
    <row r="72" spans="1:28" customFormat="1" ht="16.7" customHeight="1" outlineLevel="1" x14ac:dyDescent="0.45">
      <c r="A72" s="29"/>
      <c r="B72" s="50" t="s">
        <v>67</v>
      </c>
      <c r="C72" s="62">
        <v>2635</v>
      </c>
      <c r="D72" s="62">
        <v>2700</v>
      </c>
      <c r="E72" s="62">
        <v>5335</v>
      </c>
      <c r="F72" s="62">
        <v>2547</v>
      </c>
      <c r="G72" s="63">
        <v>607</v>
      </c>
      <c r="H72" s="62">
        <v>3154</v>
      </c>
      <c r="I72" s="62">
        <v>8489</v>
      </c>
      <c r="J72" s="63">
        <v>152</v>
      </c>
      <c r="K72" s="63">
        <v>276</v>
      </c>
      <c r="L72" s="62">
        <v>3176</v>
      </c>
      <c r="M72" s="62">
        <v>16315</v>
      </c>
      <c r="N72" s="62">
        <v>6100</v>
      </c>
      <c r="O72" s="62">
        <v>3623</v>
      </c>
      <c r="P72" s="62">
        <v>18856</v>
      </c>
      <c r="Q72" s="7"/>
      <c r="R72" s="8"/>
      <c r="S72" s="8"/>
      <c r="T72" s="8"/>
      <c r="U72" s="8"/>
      <c r="V72" s="8"/>
      <c r="W72" s="8"/>
      <c r="X72" s="8"/>
      <c r="Y72" s="8"/>
      <c r="Z72" s="8"/>
      <c r="AA72" s="8"/>
      <c r="AB72" s="11"/>
    </row>
    <row r="73" spans="1:28" customFormat="1" ht="16.7" customHeight="1" outlineLevel="1" x14ac:dyDescent="0.45">
      <c r="A73" s="29"/>
      <c r="B73" s="50" t="s">
        <v>68</v>
      </c>
      <c r="C73" s="62">
        <v>1333</v>
      </c>
      <c r="D73" s="62">
        <v>1968</v>
      </c>
      <c r="E73" s="62">
        <v>3301</v>
      </c>
      <c r="F73" s="62">
        <v>1026</v>
      </c>
      <c r="G73" s="63">
        <v>353</v>
      </c>
      <c r="H73" s="62">
        <v>1379</v>
      </c>
      <c r="I73" s="62">
        <v>4680</v>
      </c>
      <c r="J73" s="62">
        <v>2861</v>
      </c>
      <c r="K73" s="63">
        <v>109</v>
      </c>
      <c r="L73" s="62">
        <v>1420</v>
      </c>
      <c r="M73" s="62">
        <v>16305</v>
      </c>
      <c r="N73" s="62">
        <v>6081</v>
      </c>
      <c r="O73" s="62">
        <v>1568</v>
      </c>
      <c r="P73" s="62">
        <v>31577</v>
      </c>
      <c r="Q73" s="7"/>
      <c r="R73" s="8"/>
      <c r="S73" s="8"/>
      <c r="T73" s="8"/>
      <c r="U73" s="8"/>
      <c r="V73" s="8"/>
      <c r="W73" s="8"/>
      <c r="X73" s="8"/>
      <c r="Y73" s="8"/>
      <c r="Z73" s="8"/>
      <c r="AA73" s="8"/>
      <c r="AB73" s="11"/>
    </row>
    <row r="74" spans="1:28" customFormat="1" ht="16.7" customHeight="1" outlineLevel="1" x14ac:dyDescent="0.45">
      <c r="A74" s="29"/>
      <c r="B74" s="50" t="s">
        <v>69</v>
      </c>
      <c r="C74" s="62">
        <v>6019</v>
      </c>
      <c r="D74" s="62">
        <v>5227</v>
      </c>
      <c r="E74" s="62">
        <v>11246</v>
      </c>
      <c r="F74" s="62">
        <v>7601</v>
      </c>
      <c r="G74" s="62">
        <v>2993</v>
      </c>
      <c r="H74" s="62">
        <v>10594</v>
      </c>
      <c r="I74" s="62">
        <v>21840</v>
      </c>
      <c r="J74" s="63">
        <v>207</v>
      </c>
      <c r="K74" s="63">
        <v>839</v>
      </c>
      <c r="L74" s="62">
        <v>2075</v>
      </c>
      <c r="M74" s="62">
        <v>16887</v>
      </c>
      <c r="N74" s="62">
        <v>6755</v>
      </c>
      <c r="O74" s="62">
        <v>2998</v>
      </c>
      <c r="P74" s="62">
        <v>49661</v>
      </c>
      <c r="Q74" s="7"/>
      <c r="R74" s="8"/>
      <c r="S74" s="8"/>
      <c r="T74" s="8"/>
      <c r="U74" s="8"/>
      <c r="V74" s="8"/>
      <c r="W74" s="8"/>
      <c r="X74" s="8"/>
      <c r="Y74" s="8"/>
      <c r="Z74" s="8"/>
      <c r="AA74" s="8"/>
      <c r="AB74" s="11"/>
    </row>
    <row r="75" spans="1:28" customFormat="1" ht="16.7" customHeight="1" outlineLevel="1" x14ac:dyDescent="0.45">
      <c r="A75" s="29"/>
      <c r="B75" s="50" t="s">
        <v>70</v>
      </c>
      <c r="C75" s="62">
        <v>2827</v>
      </c>
      <c r="D75" s="62">
        <v>2323</v>
      </c>
      <c r="E75" s="62">
        <v>5150</v>
      </c>
      <c r="F75" s="62">
        <v>4019</v>
      </c>
      <c r="G75" s="62">
        <v>1058</v>
      </c>
      <c r="H75" s="62">
        <v>5077</v>
      </c>
      <c r="I75" s="62">
        <v>10227</v>
      </c>
      <c r="J75" s="62">
        <v>1760</v>
      </c>
      <c r="K75" s="63">
        <v>155</v>
      </c>
      <c r="L75" s="63">
        <v>641</v>
      </c>
      <c r="M75" s="62">
        <v>18704</v>
      </c>
      <c r="N75" s="62">
        <v>7521</v>
      </c>
      <c r="O75" s="63">
        <v>905</v>
      </c>
      <c r="P75" s="62">
        <v>44370</v>
      </c>
      <c r="Q75" s="7"/>
      <c r="R75" s="8"/>
      <c r="S75" s="8"/>
      <c r="T75" s="8"/>
      <c r="U75" s="8"/>
      <c r="V75" s="8"/>
      <c r="W75" s="8"/>
      <c r="X75" s="8"/>
      <c r="Y75" s="9"/>
      <c r="Z75" s="8"/>
      <c r="AA75" s="8"/>
      <c r="AB75" s="11"/>
    </row>
    <row r="76" spans="1:28" customFormat="1" ht="16.7" customHeight="1" outlineLevel="1" x14ac:dyDescent="0.45">
      <c r="A76" s="29"/>
      <c r="B76" s="50" t="s">
        <v>71</v>
      </c>
      <c r="C76" s="62">
        <v>13218</v>
      </c>
      <c r="D76" s="62">
        <v>9305</v>
      </c>
      <c r="E76" s="62">
        <v>22523</v>
      </c>
      <c r="F76" s="62">
        <v>14050</v>
      </c>
      <c r="G76" s="62">
        <v>5338</v>
      </c>
      <c r="H76" s="62">
        <v>19388</v>
      </c>
      <c r="I76" s="62">
        <v>41911</v>
      </c>
      <c r="J76" s="62">
        <v>10470</v>
      </c>
      <c r="K76" s="62">
        <v>1919</v>
      </c>
      <c r="L76" s="62">
        <v>4896</v>
      </c>
      <c r="M76" s="62">
        <v>17156</v>
      </c>
      <c r="N76" s="62">
        <v>7428</v>
      </c>
      <c r="O76" s="62">
        <v>7187</v>
      </c>
      <c r="P76" s="62">
        <v>89539</v>
      </c>
      <c r="Q76" s="7"/>
      <c r="R76" s="8"/>
      <c r="S76" s="8"/>
      <c r="T76" s="8"/>
      <c r="U76" s="8"/>
      <c r="V76" s="8"/>
      <c r="W76" s="8"/>
      <c r="X76" s="8"/>
      <c r="Y76" s="8"/>
      <c r="Z76" s="8"/>
      <c r="AA76" s="8"/>
      <c r="AB76" s="11"/>
    </row>
    <row r="77" spans="1:28" customFormat="1" ht="16.7" customHeight="1" outlineLevel="1" x14ac:dyDescent="0.45">
      <c r="A77" s="29"/>
      <c r="B77" s="50" t="s">
        <v>72</v>
      </c>
      <c r="C77" s="62">
        <v>5810</v>
      </c>
      <c r="D77" s="62">
        <v>6808</v>
      </c>
      <c r="E77" s="62">
        <v>12618</v>
      </c>
      <c r="F77" s="62">
        <v>6421</v>
      </c>
      <c r="G77" s="62">
        <v>2128</v>
      </c>
      <c r="H77" s="62">
        <v>8549</v>
      </c>
      <c r="I77" s="62">
        <v>21167</v>
      </c>
      <c r="J77" s="62">
        <v>2881</v>
      </c>
      <c r="K77" s="62">
        <v>1268</v>
      </c>
      <c r="L77" s="62">
        <v>3147</v>
      </c>
      <c r="M77" s="62">
        <v>16769</v>
      </c>
      <c r="N77" s="62">
        <v>7333</v>
      </c>
      <c r="O77" s="62">
        <v>4448</v>
      </c>
      <c r="P77" s="62">
        <v>54415</v>
      </c>
      <c r="Q77" s="7"/>
      <c r="R77" s="8"/>
      <c r="S77" s="8"/>
      <c r="T77" s="8"/>
      <c r="U77" s="8"/>
      <c r="V77" s="8"/>
      <c r="W77" s="8"/>
      <c r="X77" s="8"/>
      <c r="Y77" s="9"/>
      <c r="Z77" s="8"/>
      <c r="AA77" s="8"/>
      <c r="AB77" s="11"/>
    </row>
    <row r="78" spans="1:28" customFormat="1" ht="16.7" customHeight="1" outlineLevel="1" x14ac:dyDescent="0.45">
      <c r="A78" s="29"/>
      <c r="B78" s="50" t="s">
        <v>73</v>
      </c>
      <c r="C78" s="62">
        <v>12182</v>
      </c>
      <c r="D78" s="62">
        <v>6727</v>
      </c>
      <c r="E78" s="62">
        <v>18909</v>
      </c>
      <c r="F78" s="62">
        <v>10018</v>
      </c>
      <c r="G78" s="62">
        <v>4498</v>
      </c>
      <c r="H78" s="62">
        <v>14516</v>
      </c>
      <c r="I78" s="62">
        <v>33425</v>
      </c>
      <c r="J78" s="62">
        <v>4034</v>
      </c>
      <c r="K78" s="62">
        <v>2030</v>
      </c>
      <c r="L78" s="62">
        <v>3471</v>
      </c>
      <c r="M78" s="62">
        <v>19463</v>
      </c>
      <c r="N78" s="62">
        <v>9227</v>
      </c>
      <c r="O78" s="62">
        <v>5577</v>
      </c>
      <c r="P78" s="62">
        <v>73194</v>
      </c>
      <c r="Q78" s="7"/>
      <c r="R78" s="8"/>
      <c r="S78" s="8"/>
      <c r="T78" s="8"/>
      <c r="U78" s="8"/>
      <c r="V78" s="8"/>
      <c r="W78" s="8"/>
      <c r="X78" s="8"/>
      <c r="Y78" s="8"/>
      <c r="Z78" s="8"/>
      <c r="AA78" s="8"/>
      <c r="AB78" s="11"/>
    </row>
    <row r="79" spans="1:28" customFormat="1" ht="16.7" customHeight="1" outlineLevel="1" x14ac:dyDescent="0.45">
      <c r="A79" s="29"/>
      <c r="B79" s="50" t="s">
        <v>74</v>
      </c>
      <c r="C79" s="62">
        <v>7095</v>
      </c>
      <c r="D79" s="62">
        <v>2789</v>
      </c>
      <c r="E79" s="62">
        <v>9884</v>
      </c>
      <c r="F79" s="62">
        <v>6492</v>
      </c>
      <c r="G79" s="62">
        <v>3332</v>
      </c>
      <c r="H79" s="62">
        <v>9824</v>
      </c>
      <c r="I79" s="62">
        <v>19708</v>
      </c>
      <c r="J79" s="63">
        <v>217</v>
      </c>
      <c r="K79" s="62">
        <v>1100</v>
      </c>
      <c r="L79" s="62">
        <v>1575</v>
      </c>
      <c r="M79" s="62">
        <v>17199</v>
      </c>
      <c r="N79" s="62">
        <v>6142</v>
      </c>
      <c r="O79" s="62">
        <v>2985</v>
      </c>
      <c r="P79" s="62">
        <v>47049</v>
      </c>
      <c r="Q79" s="17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26"/>
    </row>
    <row r="80" spans="1:28" customFormat="1" ht="16.7" customHeight="1" outlineLevel="1" x14ac:dyDescent="0.45">
      <c r="A80" s="29"/>
      <c r="B80" s="50" t="s">
        <v>75</v>
      </c>
      <c r="C80" s="62">
        <v>9396</v>
      </c>
      <c r="D80" s="62">
        <v>22461</v>
      </c>
      <c r="E80" s="62">
        <v>31857</v>
      </c>
      <c r="F80" s="62">
        <v>7533</v>
      </c>
      <c r="G80" s="62">
        <v>3639</v>
      </c>
      <c r="H80" s="62">
        <v>11172</v>
      </c>
      <c r="I80" s="62">
        <v>43029</v>
      </c>
      <c r="J80" s="62">
        <v>1950</v>
      </c>
      <c r="K80" s="62">
        <v>1889</v>
      </c>
      <c r="L80" s="62">
        <v>6648</v>
      </c>
      <c r="M80" s="62">
        <v>17191</v>
      </c>
      <c r="N80" s="62">
        <v>7315</v>
      </c>
      <c r="O80" s="62">
        <v>8639</v>
      </c>
      <c r="P80" s="62">
        <v>84199</v>
      </c>
    </row>
    <row r="81" spans="1:16" customFormat="1" ht="16.7" customHeight="1" x14ac:dyDescent="0.45">
      <c r="A81" s="28"/>
      <c r="B81" s="51" t="s">
        <v>76</v>
      </c>
      <c r="C81" s="64">
        <f>SUM(C64:C80)</f>
        <v>122698</v>
      </c>
      <c r="D81" s="64">
        <f t="shared" ref="D81:P81" si="7">SUM(D64:D80)</f>
        <v>117426</v>
      </c>
      <c r="E81" s="64">
        <f t="shared" si="7"/>
        <v>240124</v>
      </c>
      <c r="F81" s="64">
        <f t="shared" si="7"/>
        <v>109874</v>
      </c>
      <c r="G81" s="64">
        <f t="shared" si="7"/>
        <v>44809</v>
      </c>
      <c r="H81" s="64">
        <f t="shared" si="7"/>
        <v>154683</v>
      </c>
      <c r="I81" s="64">
        <f t="shared" si="7"/>
        <v>394807</v>
      </c>
      <c r="J81" s="64">
        <f t="shared" si="7"/>
        <v>54286</v>
      </c>
      <c r="K81" s="64">
        <f t="shared" si="7"/>
        <v>17150</v>
      </c>
      <c r="L81" s="64">
        <f t="shared" si="7"/>
        <v>52761</v>
      </c>
      <c r="M81" s="64">
        <f t="shared" si="7"/>
        <v>289392</v>
      </c>
      <c r="N81" s="64">
        <f t="shared" si="7"/>
        <v>119705</v>
      </c>
      <c r="O81" s="64">
        <f t="shared" si="7"/>
        <v>73155</v>
      </c>
      <c r="P81" s="64">
        <f t="shared" si="7"/>
        <v>1010031</v>
      </c>
    </row>
    <row r="82" spans="1:16" s="27" customFormat="1" ht="16.7" customHeight="1" x14ac:dyDescent="0.45">
      <c r="A82" s="29"/>
      <c r="B82" s="51" t="s">
        <v>77</v>
      </c>
      <c r="C82" s="69">
        <f t="shared" ref="C82:P82" si="8">SUM(C81+C60+C50+C40+C14)</f>
        <v>506404</v>
      </c>
      <c r="D82" s="69">
        <f t="shared" si="8"/>
        <v>445943</v>
      </c>
      <c r="E82" s="69">
        <f t="shared" si="8"/>
        <v>952347</v>
      </c>
      <c r="F82" s="69">
        <f t="shared" si="8"/>
        <v>433418</v>
      </c>
      <c r="G82" s="69">
        <f t="shared" si="8"/>
        <v>186955</v>
      </c>
      <c r="H82" s="69">
        <f t="shared" si="8"/>
        <v>620373</v>
      </c>
      <c r="I82" s="69">
        <f t="shared" si="8"/>
        <v>1572720</v>
      </c>
      <c r="J82" s="69">
        <f t="shared" si="8"/>
        <v>173965</v>
      </c>
      <c r="K82" s="69">
        <f t="shared" si="8"/>
        <v>99007</v>
      </c>
      <c r="L82" s="69">
        <f t="shared" si="8"/>
        <v>203357</v>
      </c>
      <c r="M82" s="69">
        <f t="shared" si="8"/>
        <v>1127045</v>
      </c>
      <c r="N82" s="69">
        <f t="shared" si="8"/>
        <v>469650</v>
      </c>
      <c r="O82" s="69">
        <f t="shared" si="8"/>
        <v>297321</v>
      </c>
      <c r="P82" s="69">
        <f t="shared" si="8"/>
        <v>3901215</v>
      </c>
    </row>
    <row r="83" spans="1:16" customFormat="1" x14ac:dyDescent="0.4">
      <c r="B83" s="52"/>
      <c r="C83" s="19"/>
      <c r="D83" s="19"/>
      <c r="E83" s="19"/>
      <c r="F83" s="19"/>
      <c r="G83" s="19"/>
      <c r="H83" s="19"/>
      <c r="J83" s="58"/>
      <c r="K83" s="19"/>
      <c r="L83" s="19"/>
      <c r="M83" s="19"/>
      <c r="N83" s="19"/>
      <c r="P83" s="19"/>
    </row>
    <row r="84" spans="1:16" customFormat="1" x14ac:dyDescent="0.4">
      <c r="B84" s="52"/>
      <c r="C84" s="1"/>
      <c r="D84" s="1"/>
      <c r="E84" s="1"/>
      <c r="F84" s="1"/>
      <c r="G84" s="1"/>
      <c r="H84" s="1"/>
      <c r="J84" s="58"/>
      <c r="K84" s="1"/>
      <c r="L84" s="1"/>
      <c r="M84" s="1"/>
      <c r="N84" s="1"/>
      <c r="P84" s="1"/>
    </row>
    <row r="85" spans="1:16" customFormat="1" x14ac:dyDescent="0.4">
      <c r="B85" s="52"/>
      <c r="C85" s="1"/>
      <c r="D85" s="1"/>
      <c r="E85" s="1"/>
      <c r="F85" s="1"/>
      <c r="G85" s="1"/>
      <c r="H85" s="1"/>
      <c r="J85" s="58"/>
      <c r="K85" s="1"/>
      <c r="L85" s="1"/>
      <c r="M85" s="1"/>
      <c r="N85" s="1"/>
      <c r="P85" s="1"/>
    </row>
    <row r="86" spans="1:16" customFormat="1" x14ac:dyDescent="0.4">
      <c r="B86" s="52"/>
      <c r="C86" s="1"/>
      <c r="D86" s="1"/>
      <c r="E86" s="1"/>
      <c r="F86" s="1"/>
      <c r="G86" s="1"/>
      <c r="H86" s="1"/>
      <c r="J86" s="58"/>
      <c r="K86" s="1"/>
      <c r="L86" s="1"/>
      <c r="M86" s="1"/>
      <c r="N86" s="1"/>
      <c r="P86" s="1"/>
    </row>
    <row r="87" spans="1:16" customFormat="1" x14ac:dyDescent="0.4">
      <c r="B87" s="52"/>
      <c r="C87" s="1"/>
      <c r="D87" s="1"/>
      <c r="E87" s="1"/>
      <c r="F87" s="1"/>
      <c r="G87" s="1"/>
      <c r="H87" s="1"/>
      <c r="J87" s="58"/>
      <c r="K87" s="1"/>
      <c r="L87" s="1"/>
      <c r="M87" s="1"/>
      <c r="N87" s="1"/>
      <c r="P87" s="1"/>
    </row>
    <row r="88" spans="1:16" customFormat="1" x14ac:dyDescent="0.4">
      <c r="B88" s="52"/>
      <c r="C88" s="1"/>
      <c r="D88" s="1"/>
      <c r="E88" s="1"/>
      <c r="F88" s="1"/>
      <c r="G88" s="1"/>
      <c r="H88" s="1"/>
      <c r="J88" s="58"/>
      <c r="K88" s="1"/>
      <c r="L88" s="1"/>
      <c r="M88" s="1"/>
      <c r="N88" s="1"/>
      <c r="P88" s="1"/>
    </row>
    <row r="89" spans="1:16" customFormat="1" x14ac:dyDescent="0.4">
      <c r="B89" s="52"/>
      <c r="C89" s="1"/>
      <c r="D89" s="1"/>
      <c r="E89" s="1"/>
      <c r="F89" s="1"/>
      <c r="G89" s="1"/>
      <c r="H89" s="1"/>
      <c r="J89" s="58"/>
      <c r="K89" s="1"/>
      <c r="L89" s="1"/>
      <c r="M89" s="1"/>
      <c r="N89" s="1"/>
      <c r="P89" s="1"/>
    </row>
    <row r="90" spans="1:16" customFormat="1" x14ac:dyDescent="0.4">
      <c r="B90" s="52"/>
      <c r="C90" s="1"/>
      <c r="D90" s="1"/>
      <c r="E90" s="1"/>
      <c r="F90" s="1"/>
      <c r="G90" s="1"/>
      <c r="H90" s="1"/>
      <c r="J90" s="58"/>
      <c r="K90" s="1"/>
      <c r="L90" s="1"/>
      <c r="M90" s="1"/>
      <c r="N90" s="1"/>
      <c r="P90" s="1"/>
    </row>
    <row r="91" spans="1:16" customFormat="1" x14ac:dyDescent="0.4">
      <c r="B91" s="52"/>
      <c r="C91" s="1"/>
      <c r="D91" s="1"/>
      <c r="E91" s="1"/>
      <c r="F91" s="1"/>
      <c r="G91" s="1"/>
      <c r="H91" s="1"/>
      <c r="J91" s="58"/>
      <c r="K91" s="1"/>
      <c r="L91" s="1"/>
      <c r="M91" s="1"/>
      <c r="N91" s="1"/>
      <c r="P91" s="1"/>
    </row>
    <row r="92" spans="1:16" customFormat="1" x14ac:dyDescent="0.4">
      <c r="B92" s="52"/>
      <c r="C92" s="1"/>
      <c r="D92" s="1"/>
      <c r="E92" s="1"/>
      <c r="F92" s="1"/>
      <c r="G92" s="1"/>
      <c r="H92" s="1"/>
      <c r="J92" s="58"/>
      <c r="K92" s="1"/>
      <c r="L92" s="1"/>
      <c r="M92" s="1"/>
      <c r="N92" s="1"/>
      <c r="P92" s="1"/>
    </row>
    <row r="93" spans="1:16" customFormat="1" x14ac:dyDescent="0.4">
      <c r="B93" s="52"/>
      <c r="C93" s="1"/>
      <c r="D93" s="1"/>
      <c r="E93" s="1"/>
      <c r="F93" s="1"/>
      <c r="G93" s="1"/>
      <c r="H93" s="1"/>
      <c r="J93" s="58"/>
      <c r="K93" s="1"/>
      <c r="L93" s="1"/>
      <c r="M93" s="1"/>
      <c r="N93" s="1"/>
      <c r="P93" s="1"/>
    </row>
    <row r="94" spans="1:16" customFormat="1" x14ac:dyDescent="0.4">
      <c r="B94" s="52"/>
      <c r="C94" s="1"/>
      <c r="D94" s="1"/>
      <c r="E94" s="1"/>
      <c r="F94" s="1"/>
      <c r="G94" s="1"/>
      <c r="H94" s="1"/>
      <c r="J94" s="58"/>
      <c r="K94" s="1"/>
      <c r="L94" s="1"/>
      <c r="M94" s="1"/>
      <c r="N94" s="1"/>
      <c r="P94" s="1"/>
    </row>
    <row r="95" spans="1:16" customFormat="1" ht="1.5" customHeight="1" x14ac:dyDescent="0.4">
      <c r="B95" s="52"/>
      <c r="C95" s="1"/>
      <c r="D95" s="1"/>
      <c r="E95" s="1"/>
      <c r="F95" s="1"/>
      <c r="G95" s="1"/>
      <c r="H95" s="1"/>
      <c r="J95" s="58"/>
      <c r="K95" s="1"/>
      <c r="L95" s="1"/>
      <c r="M95" s="1"/>
      <c r="N95" s="1"/>
      <c r="P95" s="1"/>
    </row>
    <row r="96" spans="1:16" customFormat="1" ht="8.25" customHeight="1" x14ac:dyDescent="0.4">
      <c r="B96" s="52"/>
      <c r="C96" s="1"/>
      <c r="D96" s="1"/>
      <c r="E96" s="1"/>
      <c r="F96" s="1"/>
      <c r="G96" s="1"/>
      <c r="H96" s="1"/>
      <c r="J96" s="58"/>
      <c r="K96" s="1"/>
      <c r="L96" s="1"/>
      <c r="M96" s="1"/>
      <c r="N96" s="1"/>
      <c r="P96" s="1"/>
    </row>
    <row r="97" spans="1:16" customFormat="1" hidden="1" x14ac:dyDescent="0.4">
      <c r="B97" s="52"/>
      <c r="C97" s="1"/>
      <c r="D97" s="1"/>
      <c r="E97" s="1"/>
      <c r="F97" s="1"/>
      <c r="G97" s="1"/>
      <c r="H97" s="1"/>
      <c r="J97" s="58"/>
      <c r="K97" s="1"/>
      <c r="L97" s="1"/>
      <c r="M97" s="1"/>
      <c r="N97" s="1"/>
      <c r="P97" s="1"/>
    </row>
    <row r="98" spans="1:16" customFormat="1" x14ac:dyDescent="0.4">
      <c r="B98" s="57"/>
      <c r="C98" s="5"/>
      <c r="D98" s="5"/>
      <c r="E98" s="14"/>
      <c r="F98" s="5"/>
      <c r="G98" s="14"/>
      <c r="H98" s="14"/>
      <c r="I98" s="14"/>
      <c r="J98" s="54"/>
      <c r="K98" s="6"/>
      <c r="L98" s="6"/>
      <c r="M98" s="6"/>
      <c r="N98" s="6"/>
      <c r="P98" s="14"/>
    </row>
    <row r="99" spans="1:16" customFormat="1" ht="16.350000000000001" x14ac:dyDescent="0.5">
      <c r="A99" s="12"/>
      <c r="B99" s="57"/>
      <c r="C99" s="14"/>
      <c r="D99" s="14"/>
      <c r="E99" s="14"/>
      <c r="F99" s="5"/>
      <c r="G99" s="14"/>
      <c r="H99" s="15"/>
      <c r="I99" s="14"/>
      <c r="J99" s="58"/>
      <c r="K99" s="14"/>
      <c r="L99" s="14"/>
      <c r="M99" s="14"/>
      <c r="N99" s="14"/>
      <c r="P99" s="14"/>
    </row>
    <row r="100" spans="1:16" customFormat="1" x14ac:dyDescent="0.4">
      <c r="A100" s="6"/>
      <c r="B100" s="57"/>
      <c r="C100" s="8"/>
      <c r="D100" s="8"/>
      <c r="E100" s="8"/>
      <c r="F100" s="8"/>
      <c r="G100" s="8"/>
      <c r="H100" s="8"/>
      <c r="I100" s="8"/>
      <c r="J100" s="59"/>
      <c r="K100" s="9"/>
      <c r="L100" s="9"/>
      <c r="M100" s="9"/>
      <c r="N100" s="9"/>
      <c r="P100" s="8"/>
    </row>
    <row r="101" spans="1:16" customFormat="1" x14ac:dyDescent="0.4">
      <c r="A101" s="6"/>
      <c r="B101" s="7"/>
      <c r="C101" s="8"/>
      <c r="D101" s="8"/>
      <c r="E101" s="8"/>
      <c r="F101" s="8"/>
      <c r="G101" s="8"/>
      <c r="H101" s="8"/>
      <c r="I101" s="8"/>
      <c r="J101" s="59"/>
      <c r="K101" s="9"/>
      <c r="L101" s="9"/>
      <c r="M101" s="9"/>
      <c r="N101" s="9"/>
      <c r="P101" s="8"/>
    </row>
    <row r="102" spans="1:16" customFormat="1" x14ac:dyDescent="0.4">
      <c r="A102" s="6"/>
      <c r="B102" s="7"/>
      <c r="C102" s="8"/>
      <c r="D102" s="8"/>
      <c r="E102" s="8"/>
      <c r="F102" s="8"/>
      <c r="G102" s="9"/>
      <c r="H102" s="8"/>
      <c r="I102" s="8"/>
      <c r="J102" s="59"/>
      <c r="K102" s="9"/>
      <c r="L102" s="9"/>
      <c r="M102" s="9"/>
      <c r="N102" s="9"/>
      <c r="P102" s="8"/>
    </row>
    <row r="103" spans="1:16" customFormat="1" x14ac:dyDescent="0.4">
      <c r="A103" s="6"/>
      <c r="B103" s="7"/>
      <c r="C103" s="8"/>
      <c r="D103" s="8"/>
      <c r="E103" s="8"/>
      <c r="F103" s="8"/>
      <c r="G103" s="8"/>
      <c r="H103" s="8"/>
      <c r="I103" s="8"/>
      <c r="J103" s="59"/>
      <c r="K103" s="9"/>
      <c r="L103" s="9"/>
      <c r="M103" s="9"/>
      <c r="N103" s="9"/>
      <c r="P103" s="8"/>
    </row>
    <row r="104" spans="1:16" customFormat="1" x14ac:dyDescent="0.4">
      <c r="A104" s="6"/>
      <c r="B104" s="7"/>
      <c r="C104" s="8"/>
      <c r="D104" s="8"/>
      <c r="E104" s="8"/>
      <c r="F104" s="8"/>
      <c r="G104" s="8"/>
      <c r="H104" s="8"/>
      <c r="I104" s="8"/>
      <c r="J104" s="60"/>
      <c r="K104" s="8"/>
      <c r="L104" s="9"/>
      <c r="M104" s="9"/>
      <c r="N104" s="9"/>
      <c r="P104" s="8"/>
    </row>
    <row r="105" spans="1:16" customFormat="1" x14ac:dyDescent="0.4">
      <c r="A105" s="6"/>
      <c r="B105" s="7"/>
      <c r="C105" s="8"/>
      <c r="D105" s="8"/>
      <c r="E105" s="8"/>
      <c r="F105" s="8"/>
      <c r="G105" s="8"/>
      <c r="H105" s="8"/>
      <c r="I105" s="8"/>
      <c r="J105" s="59"/>
      <c r="K105" s="9"/>
      <c r="L105" s="9"/>
      <c r="M105" s="9"/>
      <c r="N105" s="9"/>
      <c r="P105" s="8"/>
    </row>
    <row r="106" spans="1:16" customFormat="1" x14ac:dyDescent="0.4">
      <c r="A106" s="6"/>
      <c r="B106" s="7"/>
      <c r="C106" s="8"/>
      <c r="D106" s="8"/>
      <c r="E106" s="8"/>
      <c r="F106" s="8"/>
      <c r="G106" s="8"/>
      <c r="H106" s="8"/>
      <c r="I106" s="8"/>
      <c r="J106" s="60"/>
      <c r="K106" s="8"/>
      <c r="L106" s="8"/>
      <c r="M106" s="8"/>
      <c r="N106" s="8"/>
      <c r="P106" s="8"/>
    </row>
    <row r="107" spans="1:16" customFormat="1" x14ac:dyDescent="0.4">
      <c r="A107" s="6"/>
      <c r="B107" s="17"/>
      <c r="C107" s="14"/>
      <c r="D107" s="14"/>
      <c r="E107" s="14"/>
      <c r="F107" s="14"/>
      <c r="G107" s="14"/>
      <c r="H107" s="14"/>
      <c r="I107" s="14"/>
      <c r="J107" s="58"/>
      <c r="K107" s="14"/>
      <c r="L107" s="14"/>
      <c r="M107" s="14"/>
      <c r="N107" s="14"/>
      <c r="P107" s="14"/>
    </row>
    <row r="108" spans="1:16" customFormat="1" x14ac:dyDescent="0.4">
      <c r="A108" s="18"/>
      <c r="B108" s="3"/>
      <c r="C108" s="19"/>
      <c r="D108" s="19"/>
      <c r="E108" s="19"/>
      <c r="F108" s="19"/>
      <c r="G108" s="19"/>
      <c r="H108" s="19"/>
      <c r="I108" s="4"/>
      <c r="J108" s="58"/>
      <c r="K108" s="19"/>
      <c r="L108" s="19"/>
      <c r="M108" s="19"/>
      <c r="N108" s="19"/>
      <c r="P108" s="19"/>
    </row>
    <row r="109" spans="1:16" customFormat="1" x14ac:dyDescent="0.4">
      <c r="A109" s="6"/>
      <c r="B109" s="7"/>
      <c r="C109" s="8"/>
      <c r="D109" s="8"/>
      <c r="E109" s="8"/>
      <c r="F109" s="8"/>
      <c r="G109" s="8"/>
      <c r="H109" s="8"/>
      <c r="I109" s="8"/>
      <c r="J109" s="59"/>
      <c r="K109" s="9"/>
      <c r="L109" s="8"/>
      <c r="M109" s="8"/>
      <c r="N109" s="8"/>
      <c r="P109" s="8"/>
    </row>
    <row r="110" spans="1:16" customFormat="1" x14ac:dyDescent="0.4">
      <c r="A110" s="6"/>
      <c r="B110" s="7"/>
      <c r="C110" s="8"/>
      <c r="D110" s="8"/>
      <c r="E110" s="8"/>
      <c r="F110" s="8"/>
      <c r="G110" s="8"/>
      <c r="H110" s="8"/>
      <c r="I110" s="8"/>
      <c r="J110" s="59"/>
      <c r="K110" s="9"/>
      <c r="L110" s="8"/>
      <c r="M110" s="8"/>
      <c r="N110" s="8"/>
      <c r="P110" s="8"/>
    </row>
    <row r="111" spans="1:16" customFormat="1" x14ac:dyDescent="0.4">
      <c r="A111" s="6"/>
      <c r="B111" s="7"/>
      <c r="C111" s="8"/>
      <c r="D111" s="8"/>
      <c r="E111" s="8"/>
      <c r="F111" s="8"/>
      <c r="G111" s="8"/>
      <c r="H111" s="8"/>
      <c r="I111" s="8"/>
      <c r="J111" s="59"/>
      <c r="K111" s="9"/>
      <c r="L111" s="8"/>
      <c r="M111" s="8"/>
      <c r="N111" s="8"/>
      <c r="P111" s="8"/>
    </row>
    <row r="112" spans="1:16" customFormat="1" x14ac:dyDescent="0.4">
      <c r="A112" s="6"/>
      <c r="B112" s="7"/>
      <c r="C112" s="8"/>
      <c r="D112" s="8"/>
      <c r="E112" s="8"/>
      <c r="F112" s="8"/>
      <c r="G112" s="8"/>
      <c r="H112" s="8"/>
      <c r="I112" s="8"/>
      <c r="J112" s="59"/>
      <c r="K112" s="9"/>
      <c r="L112" s="9"/>
      <c r="M112" s="9"/>
      <c r="N112" s="9"/>
      <c r="P112" s="8"/>
    </row>
    <row r="113" spans="1:16" customFormat="1" x14ac:dyDescent="0.4">
      <c r="A113" s="6"/>
      <c r="B113" s="7"/>
      <c r="C113" s="8"/>
      <c r="D113" s="8"/>
      <c r="E113" s="8"/>
      <c r="F113" s="8"/>
      <c r="G113" s="8"/>
      <c r="H113" s="8"/>
      <c r="I113" s="8"/>
      <c r="J113" s="59"/>
      <c r="K113" s="9"/>
      <c r="L113" s="8"/>
      <c r="M113" s="8"/>
      <c r="N113" s="8"/>
      <c r="P113" s="8"/>
    </row>
    <row r="114" spans="1:16" customFormat="1" x14ac:dyDescent="0.4">
      <c r="A114" s="6"/>
      <c r="B114" s="7"/>
      <c r="C114" s="8"/>
      <c r="D114" s="8"/>
      <c r="E114" s="8"/>
      <c r="F114" s="8"/>
      <c r="G114" s="8"/>
      <c r="H114" s="8"/>
      <c r="I114" s="8"/>
      <c r="J114" s="59"/>
      <c r="K114" s="9"/>
      <c r="L114" s="9"/>
      <c r="M114" s="9"/>
      <c r="N114" s="9"/>
      <c r="P114" s="8"/>
    </row>
    <row r="115" spans="1:16" customFormat="1" x14ac:dyDescent="0.4">
      <c r="A115" s="6"/>
      <c r="B115" s="7"/>
      <c r="C115" s="8"/>
      <c r="D115" s="8"/>
      <c r="E115" s="8"/>
      <c r="F115" s="8"/>
      <c r="G115" s="8"/>
      <c r="H115" s="8"/>
      <c r="I115" s="8"/>
      <c r="J115" s="59"/>
      <c r="K115" s="9"/>
      <c r="L115" s="9"/>
      <c r="M115" s="9"/>
      <c r="N115" s="9"/>
      <c r="P115" s="8"/>
    </row>
    <row r="116" spans="1:16" customFormat="1" x14ac:dyDescent="0.4">
      <c r="A116" s="6"/>
      <c r="B116" s="7"/>
      <c r="C116" s="8"/>
      <c r="D116" s="8"/>
      <c r="E116" s="8"/>
      <c r="F116" s="8"/>
      <c r="G116" s="8"/>
      <c r="H116" s="8"/>
      <c r="I116" s="8"/>
      <c r="J116" s="59"/>
      <c r="K116" s="9"/>
      <c r="L116" s="8"/>
      <c r="M116" s="8"/>
      <c r="N116" s="8"/>
      <c r="P116" s="8"/>
    </row>
    <row r="117" spans="1:16" customFormat="1" x14ac:dyDescent="0.4">
      <c r="A117" s="20"/>
      <c r="B117" s="17"/>
      <c r="C117" s="14"/>
      <c r="D117" s="14"/>
      <c r="E117" s="14"/>
      <c r="F117" s="14"/>
      <c r="G117" s="14"/>
      <c r="H117" s="14"/>
      <c r="I117" s="14"/>
      <c r="J117" s="58"/>
      <c r="K117" s="14"/>
      <c r="L117" s="14"/>
      <c r="M117" s="14"/>
      <c r="N117" s="14"/>
      <c r="P117" s="14"/>
    </row>
    <row r="118" spans="1:16" customFormat="1" ht="16.350000000000001" x14ac:dyDescent="0.5">
      <c r="A118" s="21"/>
      <c r="B118" s="3"/>
      <c r="C118" s="19"/>
      <c r="D118" s="19"/>
      <c r="E118" s="19"/>
      <c r="F118" s="19"/>
      <c r="G118" s="19"/>
      <c r="H118" s="19"/>
      <c r="I118" s="4"/>
      <c r="J118" s="58"/>
      <c r="K118" s="19"/>
      <c r="L118" s="19"/>
      <c r="M118" s="19"/>
      <c r="N118" s="19"/>
      <c r="P118" s="19"/>
    </row>
    <row r="119" spans="1:16" customFormat="1" x14ac:dyDescent="0.4">
      <c r="A119" s="6"/>
      <c r="B119" s="7"/>
      <c r="C119" s="8"/>
      <c r="D119" s="8"/>
      <c r="E119" s="8"/>
      <c r="F119" s="8"/>
      <c r="G119" s="8"/>
      <c r="H119" s="8"/>
      <c r="I119" s="8"/>
      <c r="J119" s="60"/>
      <c r="K119" s="8"/>
      <c r="L119" s="8"/>
      <c r="M119" s="8"/>
      <c r="N119" s="8"/>
      <c r="P119" s="8"/>
    </row>
    <row r="120" spans="1:16" customFormat="1" x14ac:dyDescent="0.4">
      <c r="A120" s="6"/>
      <c r="B120" s="7"/>
      <c r="C120" s="8"/>
      <c r="D120" s="8"/>
      <c r="E120" s="8"/>
      <c r="F120" s="8"/>
      <c r="G120" s="8"/>
      <c r="H120" s="8"/>
      <c r="I120" s="8"/>
      <c r="J120" s="60"/>
      <c r="K120" s="8"/>
      <c r="L120" s="8"/>
      <c r="M120" s="8"/>
      <c r="N120" s="8"/>
      <c r="P120" s="8"/>
    </row>
    <row r="121" spans="1:16" customFormat="1" x14ac:dyDescent="0.4">
      <c r="A121" s="6"/>
      <c r="B121" s="7"/>
      <c r="C121" s="8"/>
      <c r="D121" s="8"/>
      <c r="E121" s="8"/>
      <c r="F121" s="8"/>
      <c r="G121" s="8"/>
      <c r="H121" s="8"/>
      <c r="I121" s="8"/>
      <c r="J121" s="60"/>
      <c r="K121" s="8"/>
      <c r="L121" s="8"/>
      <c r="M121" s="8"/>
      <c r="N121" s="8"/>
      <c r="P121" s="8"/>
    </row>
    <row r="122" spans="1:16" customFormat="1" x14ac:dyDescent="0.4">
      <c r="A122" s="6"/>
      <c r="B122" s="7"/>
      <c r="C122" s="8"/>
      <c r="D122" s="8"/>
      <c r="E122" s="8"/>
      <c r="F122" s="8"/>
      <c r="G122" s="8"/>
      <c r="H122" s="8"/>
      <c r="I122" s="8"/>
      <c r="J122" s="60"/>
      <c r="K122" s="8"/>
      <c r="L122" s="8"/>
      <c r="M122" s="8"/>
      <c r="N122" s="8"/>
      <c r="P122" s="8"/>
    </row>
    <row r="123" spans="1:16" customFormat="1" x14ac:dyDescent="0.4">
      <c r="A123" s="6"/>
      <c r="B123" s="7"/>
      <c r="C123" s="8"/>
      <c r="D123" s="8"/>
      <c r="E123" s="8"/>
      <c r="F123" s="8"/>
      <c r="G123" s="8"/>
      <c r="H123" s="8"/>
      <c r="I123" s="8"/>
      <c r="J123" s="59"/>
      <c r="K123" s="9"/>
      <c r="L123" s="8"/>
      <c r="M123" s="8"/>
      <c r="N123" s="8"/>
      <c r="P123" s="8"/>
    </row>
    <row r="124" spans="1:16" customFormat="1" x14ac:dyDescent="0.4">
      <c r="A124" s="6"/>
      <c r="B124" s="7"/>
      <c r="C124" s="8"/>
      <c r="D124" s="8"/>
      <c r="E124" s="8"/>
      <c r="F124" s="8"/>
      <c r="G124" s="8"/>
      <c r="H124" s="8"/>
      <c r="I124" s="8"/>
      <c r="J124" s="60"/>
      <c r="K124" s="8"/>
      <c r="L124" s="8"/>
      <c r="M124" s="8"/>
      <c r="N124" s="8"/>
      <c r="P124" s="8"/>
    </row>
    <row r="125" spans="1:16" customFormat="1" x14ac:dyDescent="0.4">
      <c r="A125" s="6"/>
      <c r="B125" s="7"/>
      <c r="C125" s="8"/>
      <c r="D125" s="8"/>
      <c r="E125" s="8"/>
      <c r="F125" s="8"/>
      <c r="G125" s="8"/>
      <c r="H125" s="8"/>
      <c r="I125" s="8"/>
      <c r="J125" s="59"/>
      <c r="K125" s="9"/>
      <c r="L125" s="8"/>
      <c r="M125" s="8"/>
      <c r="N125" s="8"/>
      <c r="P125" s="8"/>
    </row>
    <row r="126" spans="1:16" customFormat="1" x14ac:dyDescent="0.4">
      <c r="A126" s="6"/>
      <c r="B126" s="7"/>
      <c r="C126" s="8"/>
      <c r="D126" s="8"/>
      <c r="E126" s="8"/>
      <c r="F126" s="8"/>
      <c r="G126" s="8"/>
      <c r="H126" s="8"/>
      <c r="I126" s="8"/>
      <c r="J126" s="60"/>
      <c r="K126" s="8"/>
      <c r="L126" s="8"/>
      <c r="M126" s="8"/>
      <c r="N126" s="8"/>
      <c r="P126" s="8"/>
    </row>
    <row r="127" spans="1:16" customFormat="1" x14ac:dyDescent="0.4">
      <c r="A127" s="6"/>
      <c r="B127" s="17"/>
      <c r="C127" s="14"/>
      <c r="D127" s="14"/>
      <c r="E127" s="14"/>
      <c r="F127" s="14"/>
      <c r="G127" s="14"/>
      <c r="H127" s="14"/>
      <c r="I127" s="14"/>
      <c r="J127" s="58"/>
      <c r="K127" s="14"/>
      <c r="L127" s="14"/>
      <c r="M127" s="14"/>
      <c r="N127" s="14"/>
      <c r="P127" s="14"/>
    </row>
    <row r="128" spans="1:16" customFormat="1" x14ac:dyDescent="0.4">
      <c r="B128" s="3"/>
      <c r="C128" s="1"/>
      <c r="D128" s="1"/>
      <c r="E128" s="1"/>
      <c r="F128" s="1"/>
      <c r="G128" s="1"/>
      <c r="H128" s="1"/>
      <c r="J128" s="58"/>
      <c r="K128" s="1"/>
      <c r="L128" s="1"/>
      <c r="M128" s="1"/>
      <c r="N128" s="1"/>
      <c r="P128" s="1"/>
    </row>
    <row r="129" spans="2:16" customFormat="1" x14ac:dyDescent="0.4">
      <c r="B129" s="3"/>
      <c r="C129" s="1"/>
      <c r="D129" s="1"/>
      <c r="E129" s="1"/>
      <c r="F129" s="1"/>
      <c r="G129" s="1"/>
      <c r="H129" s="1"/>
      <c r="J129" s="58"/>
      <c r="K129" s="1"/>
      <c r="L129" s="1"/>
      <c r="M129" s="1"/>
      <c r="N129" s="1"/>
      <c r="P129" s="1"/>
    </row>
    <row r="130" spans="2:16" customFormat="1" x14ac:dyDescent="0.4">
      <c r="B130" s="3"/>
      <c r="C130" s="1"/>
      <c r="D130" s="1"/>
      <c r="E130" s="1"/>
      <c r="F130" s="1"/>
      <c r="G130" s="1"/>
      <c r="H130" s="1"/>
      <c r="J130" s="58"/>
      <c r="K130" s="1"/>
      <c r="L130" s="1"/>
      <c r="M130" s="1"/>
      <c r="N130" s="1"/>
      <c r="P130" s="1"/>
    </row>
    <row r="131" spans="2:16" customFormat="1" x14ac:dyDescent="0.4">
      <c r="B131" s="3"/>
      <c r="C131" s="1"/>
      <c r="D131" s="1"/>
      <c r="E131" s="1"/>
      <c r="F131" s="1"/>
      <c r="G131" s="1"/>
      <c r="H131" s="1"/>
      <c r="J131" s="58"/>
      <c r="K131" s="1"/>
      <c r="L131" s="1"/>
      <c r="M131" s="1"/>
      <c r="N131" s="1"/>
      <c r="P131" s="1"/>
    </row>
    <row r="132" spans="2:16" customFormat="1" x14ac:dyDescent="0.4">
      <c r="B132" s="3"/>
      <c r="C132" s="1"/>
      <c r="D132" s="1"/>
      <c r="E132" s="1"/>
      <c r="F132" s="1"/>
      <c r="G132" s="1"/>
      <c r="H132" s="1"/>
      <c r="J132" s="58"/>
      <c r="K132" s="1"/>
      <c r="L132" s="1"/>
      <c r="M132" s="1"/>
      <c r="N132" s="1"/>
      <c r="P132" s="1"/>
    </row>
    <row r="133" spans="2:16" customFormat="1" x14ac:dyDescent="0.4">
      <c r="B133" s="3"/>
      <c r="C133" s="1"/>
      <c r="D133" s="1"/>
      <c r="E133" s="1"/>
      <c r="F133" s="1"/>
      <c r="G133" s="1"/>
      <c r="H133" s="1"/>
      <c r="J133" s="58"/>
      <c r="K133" s="1"/>
      <c r="L133" s="1"/>
      <c r="M133" s="1"/>
      <c r="N133" s="1"/>
      <c r="P133" s="1"/>
    </row>
    <row r="134" spans="2:16" customFormat="1" x14ac:dyDescent="0.4">
      <c r="B134" s="3"/>
      <c r="C134" s="1"/>
      <c r="D134" s="1"/>
      <c r="E134" s="1"/>
      <c r="F134" s="1"/>
      <c r="G134" s="1"/>
      <c r="H134" s="1"/>
      <c r="J134" s="58"/>
      <c r="K134" s="1"/>
      <c r="L134" s="1"/>
      <c r="M134" s="1"/>
      <c r="N134" s="1"/>
      <c r="P134" s="1"/>
    </row>
    <row r="135" spans="2:16" customFormat="1" x14ac:dyDescent="0.4">
      <c r="B135" s="3"/>
      <c r="C135" s="1"/>
      <c r="D135" s="1"/>
      <c r="E135" s="1"/>
      <c r="F135" s="1"/>
      <c r="G135" s="1"/>
      <c r="H135" s="1"/>
      <c r="J135" s="58"/>
      <c r="K135" s="1"/>
      <c r="L135" s="1"/>
      <c r="M135" s="1"/>
      <c r="N135" s="1"/>
      <c r="P135" s="1"/>
    </row>
    <row r="136" spans="2:16" customFormat="1" x14ac:dyDescent="0.4">
      <c r="B136" s="3"/>
      <c r="C136" s="1"/>
      <c r="D136" s="1"/>
      <c r="E136" s="1"/>
      <c r="F136" s="1"/>
      <c r="G136" s="1"/>
      <c r="H136" s="1"/>
      <c r="J136" s="58"/>
      <c r="K136" s="1"/>
      <c r="L136" s="1"/>
      <c r="M136" s="1"/>
      <c r="N136" s="1"/>
      <c r="P136" s="1"/>
    </row>
    <row r="137" spans="2:16" customFormat="1" x14ac:dyDescent="0.4">
      <c r="B137" s="3"/>
      <c r="C137" s="1"/>
      <c r="D137" s="1"/>
      <c r="E137" s="1"/>
      <c r="F137" s="1"/>
      <c r="G137" s="1"/>
      <c r="H137" s="1"/>
      <c r="J137" s="58"/>
      <c r="K137" s="1"/>
      <c r="L137" s="1"/>
      <c r="M137" s="1"/>
      <c r="N137" s="1"/>
      <c r="P137" s="1"/>
    </row>
    <row r="138" spans="2:16" customFormat="1" x14ac:dyDescent="0.4">
      <c r="B138" s="3"/>
      <c r="C138" s="1"/>
      <c r="D138" s="1"/>
      <c r="E138" s="1"/>
      <c r="F138" s="1"/>
      <c r="G138" s="1"/>
      <c r="H138" s="1"/>
      <c r="J138" s="58"/>
      <c r="K138" s="1"/>
      <c r="L138" s="1"/>
      <c r="M138" s="1"/>
      <c r="N138" s="1"/>
      <c r="P138" s="1"/>
    </row>
    <row r="139" spans="2:16" customFormat="1" x14ac:dyDescent="0.4">
      <c r="B139" s="3"/>
      <c r="C139" s="1"/>
      <c r="D139" s="1"/>
      <c r="E139" s="1"/>
      <c r="F139" s="1"/>
      <c r="G139" s="1"/>
      <c r="H139" s="1"/>
      <c r="J139" s="58"/>
      <c r="K139" s="1"/>
      <c r="L139" s="1"/>
      <c r="M139" s="1"/>
      <c r="N139" s="1"/>
      <c r="P139" s="1"/>
    </row>
    <row r="140" spans="2:16" customFormat="1" x14ac:dyDescent="0.4">
      <c r="B140" s="3"/>
      <c r="C140" s="1"/>
      <c r="D140" s="1"/>
      <c r="E140" s="1"/>
      <c r="F140" s="1"/>
      <c r="G140" s="1"/>
      <c r="H140" s="1"/>
      <c r="J140" s="58"/>
      <c r="K140" s="1"/>
      <c r="L140" s="1"/>
      <c r="M140" s="1"/>
      <c r="N140" s="1"/>
      <c r="P140" s="1"/>
    </row>
    <row r="141" spans="2:16" customFormat="1" x14ac:dyDescent="0.4">
      <c r="B141" s="3"/>
      <c r="C141" s="1"/>
      <c r="D141" s="1"/>
      <c r="E141" s="1"/>
      <c r="F141" s="1"/>
      <c r="G141" s="1"/>
      <c r="H141" s="1"/>
      <c r="J141" s="58"/>
      <c r="K141" s="1"/>
      <c r="L141" s="1"/>
      <c r="M141" s="1"/>
      <c r="N141" s="1"/>
      <c r="P141" s="1"/>
    </row>
    <row r="142" spans="2:16" customFormat="1" x14ac:dyDescent="0.4">
      <c r="B142" s="3"/>
      <c r="C142" s="1"/>
      <c r="D142" s="1"/>
      <c r="E142" s="1"/>
      <c r="F142" s="1"/>
      <c r="G142" s="1"/>
      <c r="H142" s="1"/>
      <c r="J142" s="58"/>
      <c r="K142" s="1"/>
      <c r="L142" s="1"/>
      <c r="M142" s="1"/>
      <c r="N142" s="1"/>
      <c r="P142" s="1"/>
    </row>
    <row r="143" spans="2:16" customFormat="1" x14ac:dyDescent="0.4">
      <c r="B143" s="3"/>
      <c r="C143" s="1"/>
      <c r="D143" s="1"/>
      <c r="E143" s="1"/>
      <c r="F143" s="1"/>
      <c r="G143" s="1"/>
      <c r="H143" s="1"/>
      <c r="J143" s="58"/>
      <c r="K143" s="1"/>
      <c r="L143" s="1"/>
      <c r="M143" s="1"/>
      <c r="N143" s="1"/>
      <c r="P143" s="1"/>
    </row>
    <row r="144" spans="2:16" customFormat="1" x14ac:dyDescent="0.4">
      <c r="B144" s="3"/>
      <c r="C144" s="1"/>
      <c r="D144" s="1"/>
      <c r="E144" s="1"/>
      <c r="F144" s="1"/>
      <c r="G144" s="1"/>
      <c r="H144" s="1"/>
      <c r="J144" s="58"/>
      <c r="K144" s="1"/>
      <c r="L144" s="1"/>
      <c r="M144" s="1"/>
      <c r="N144" s="1"/>
      <c r="P144" s="1"/>
    </row>
    <row r="145" spans="2:16" customFormat="1" x14ac:dyDescent="0.4">
      <c r="B145" s="3"/>
      <c r="C145" s="1"/>
      <c r="D145" s="1"/>
      <c r="E145" s="1"/>
      <c r="F145" s="1"/>
      <c r="G145" s="1"/>
      <c r="H145" s="1"/>
      <c r="J145" s="58"/>
      <c r="K145" s="1"/>
      <c r="L145" s="1"/>
      <c r="M145" s="1"/>
      <c r="N145" s="1"/>
      <c r="P145" s="1"/>
    </row>
    <row r="146" spans="2:16" customFormat="1" x14ac:dyDescent="0.4">
      <c r="B146" s="3"/>
      <c r="C146" s="1"/>
      <c r="D146" s="1"/>
      <c r="E146" s="1"/>
      <c r="F146" s="1"/>
      <c r="G146" s="1"/>
      <c r="H146" s="1"/>
      <c r="J146" s="58"/>
      <c r="K146" s="1"/>
      <c r="L146" s="1"/>
      <c r="M146" s="1"/>
      <c r="N146" s="1"/>
      <c r="P146" s="1"/>
    </row>
    <row r="147" spans="2:16" customFormat="1" x14ac:dyDescent="0.4">
      <c r="B147" s="3"/>
      <c r="C147" s="1"/>
      <c r="D147" s="1"/>
      <c r="E147" s="1"/>
      <c r="F147" s="1"/>
      <c r="G147" s="1"/>
      <c r="H147" s="1"/>
      <c r="J147" s="58"/>
      <c r="K147" s="1"/>
      <c r="L147" s="1"/>
      <c r="M147" s="1"/>
      <c r="N147" s="1"/>
      <c r="P147" s="1"/>
    </row>
    <row r="148" spans="2:16" customFormat="1" x14ac:dyDescent="0.4">
      <c r="B148" s="3"/>
      <c r="C148" s="1"/>
      <c r="D148" s="1"/>
      <c r="E148" s="1"/>
      <c r="F148" s="1"/>
      <c r="G148" s="1"/>
      <c r="H148" s="1"/>
      <c r="J148" s="58"/>
      <c r="K148" s="1"/>
      <c r="L148" s="1"/>
      <c r="M148" s="1"/>
      <c r="N148" s="1"/>
      <c r="P148" s="1"/>
    </row>
    <row r="149" spans="2:16" customFormat="1" x14ac:dyDescent="0.4">
      <c r="B149" s="3"/>
      <c r="C149" s="1"/>
      <c r="D149" s="1"/>
      <c r="E149" s="1"/>
      <c r="F149" s="1"/>
      <c r="G149" s="1"/>
      <c r="H149" s="1"/>
      <c r="J149" s="58"/>
      <c r="K149" s="1"/>
      <c r="L149" s="1"/>
      <c r="M149" s="1"/>
      <c r="N149" s="1"/>
      <c r="P149" s="1"/>
    </row>
    <row r="150" spans="2:16" customFormat="1" x14ac:dyDescent="0.4">
      <c r="B150" s="3"/>
      <c r="C150" s="1"/>
      <c r="D150" s="1"/>
      <c r="E150" s="1"/>
      <c r="F150" s="1"/>
      <c r="G150" s="1"/>
      <c r="H150" s="1"/>
      <c r="J150" s="58"/>
      <c r="K150" s="1"/>
      <c r="L150" s="1"/>
      <c r="M150" s="1"/>
      <c r="N150" s="1"/>
      <c r="P150" s="1"/>
    </row>
    <row r="151" spans="2:16" customFormat="1" x14ac:dyDescent="0.4">
      <c r="B151" s="3"/>
      <c r="C151" s="1"/>
      <c r="D151" s="1"/>
      <c r="E151" s="1"/>
      <c r="F151" s="1"/>
      <c r="G151" s="1"/>
      <c r="H151" s="1"/>
      <c r="J151" s="58"/>
      <c r="K151" s="1"/>
      <c r="L151" s="1"/>
      <c r="M151" s="1"/>
      <c r="N151" s="1"/>
      <c r="P151" s="1"/>
    </row>
    <row r="152" spans="2:16" customFormat="1" x14ac:dyDescent="0.4">
      <c r="B152" s="3"/>
      <c r="C152" s="1"/>
      <c r="D152" s="1"/>
      <c r="E152" s="1"/>
      <c r="F152" s="1"/>
      <c r="G152" s="1"/>
      <c r="H152" s="1"/>
      <c r="J152" s="58"/>
      <c r="K152" s="1"/>
      <c r="L152" s="1"/>
      <c r="M152" s="1"/>
      <c r="N152" s="1"/>
      <c r="P152" s="1"/>
    </row>
    <row r="153" spans="2:16" customFormat="1" x14ac:dyDescent="0.4">
      <c r="B153" s="3"/>
      <c r="C153" s="1"/>
      <c r="D153" s="1"/>
      <c r="E153" s="1"/>
      <c r="F153" s="1"/>
      <c r="G153" s="1"/>
      <c r="H153" s="1"/>
      <c r="J153" s="58"/>
      <c r="K153" s="1"/>
      <c r="L153" s="1"/>
      <c r="M153" s="1"/>
      <c r="N153" s="1"/>
      <c r="P153" s="1"/>
    </row>
    <row r="154" spans="2:16" customFormat="1" x14ac:dyDescent="0.4">
      <c r="B154" s="3"/>
      <c r="C154" s="1"/>
      <c r="D154" s="1"/>
      <c r="E154" s="1"/>
      <c r="F154" s="1"/>
      <c r="G154" s="1"/>
      <c r="H154" s="1"/>
      <c r="J154" s="58"/>
      <c r="K154" s="1"/>
      <c r="L154" s="1"/>
      <c r="M154" s="1"/>
      <c r="N154" s="1"/>
      <c r="P154" s="1"/>
    </row>
    <row r="155" spans="2:16" customFormat="1" x14ac:dyDescent="0.4">
      <c r="B155" s="3"/>
      <c r="C155" s="1"/>
      <c r="D155" s="1"/>
      <c r="E155" s="1"/>
      <c r="F155" s="1"/>
      <c r="G155" s="1"/>
      <c r="H155" s="1"/>
      <c r="J155" s="58"/>
      <c r="K155" s="1"/>
      <c r="L155" s="1"/>
      <c r="M155" s="1"/>
      <c r="N155" s="1"/>
      <c r="P155" s="1"/>
    </row>
    <row r="156" spans="2:16" customFormat="1" x14ac:dyDescent="0.4">
      <c r="B156" s="3"/>
      <c r="C156" s="1"/>
      <c r="D156" s="1"/>
      <c r="E156" s="1"/>
      <c r="F156" s="1"/>
      <c r="G156" s="1"/>
      <c r="H156" s="1"/>
      <c r="J156" s="58"/>
      <c r="K156" s="1"/>
      <c r="L156" s="1"/>
      <c r="M156" s="1"/>
      <c r="N156" s="1"/>
      <c r="P156" s="1"/>
    </row>
    <row r="157" spans="2:16" customFormat="1" x14ac:dyDescent="0.4">
      <c r="B157" s="3"/>
      <c r="C157" s="1"/>
      <c r="D157" s="1"/>
      <c r="E157" s="1"/>
      <c r="F157" s="1"/>
      <c r="G157" s="1"/>
      <c r="H157" s="1"/>
      <c r="J157" s="58"/>
      <c r="K157" s="1"/>
      <c r="L157" s="1"/>
      <c r="M157" s="1"/>
      <c r="N157" s="1"/>
      <c r="P157" s="1"/>
    </row>
    <row r="158" spans="2:16" customFormat="1" x14ac:dyDescent="0.4">
      <c r="B158" s="3"/>
      <c r="C158" s="1"/>
      <c r="D158" s="1"/>
      <c r="E158" s="1"/>
      <c r="F158" s="1"/>
      <c r="G158" s="1"/>
      <c r="H158" s="1"/>
      <c r="J158" s="58"/>
      <c r="K158" s="1"/>
      <c r="L158" s="1"/>
      <c r="M158" s="1"/>
      <c r="N158" s="1"/>
      <c r="P158" s="1"/>
    </row>
    <row r="159" spans="2:16" customFormat="1" x14ac:dyDescent="0.4">
      <c r="B159" s="3"/>
      <c r="C159" s="1"/>
      <c r="D159" s="1"/>
      <c r="E159" s="1"/>
      <c r="F159" s="1"/>
      <c r="G159" s="1"/>
      <c r="H159" s="1"/>
      <c r="J159" s="58"/>
      <c r="K159" s="1"/>
      <c r="L159" s="1"/>
      <c r="M159" s="1"/>
      <c r="N159" s="1"/>
      <c r="P159" s="1"/>
    </row>
    <row r="160" spans="2:16" customFormat="1" x14ac:dyDescent="0.4">
      <c r="B160" s="3"/>
      <c r="C160" s="1"/>
      <c r="D160" s="1"/>
      <c r="E160" s="1"/>
      <c r="F160" s="1"/>
      <c r="G160" s="1"/>
      <c r="H160" s="1"/>
      <c r="J160" s="58"/>
      <c r="K160" s="1"/>
      <c r="L160" s="1"/>
      <c r="M160" s="1"/>
      <c r="N160" s="1"/>
      <c r="P160" s="1"/>
    </row>
    <row r="161" spans="2:16" customFormat="1" x14ac:dyDescent="0.4">
      <c r="B161" s="3"/>
      <c r="C161" s="1"/>
      <c r="D161" s="1"/>
      <c r="E161" s="1"/>
      <c r="F161" s="1"/>
      <c r="G161" s="1"/>
      <c r="H161" s="1"/>
      <c r="J161" s="58"/>
      <c r="K161" s="1"/>
      <c r="L161" s="1"/>
      <c r="M161" s="1"/>
      <c r="N161" s="1"/>
      <c r="P161" s="1"/>
    </row>
    <row r="162" spans="2:16" customFormat="1" x14ac:dyDescent="0.4">
      <c r="B162" s="3"/>
      <c r="C162" s="1"/>
      <c r="D162" s="1"/>
      <c r="E162" s="1"/>
      <c r="F162" s="1"/>
      <c r="G162" s="1"/>
      <c r="H162" s="1"/>
      <c r="J162" s="58"/>
      <c r="K162" s="1"/>
      <c r="L162" s="1"/>
      <c r="M162" s="1"/>
      <c r="N162" s="1"/>
      <c r="P162" s="1"/>
    </row>
    <row r="163" spans="2:16" customFormat="1" x14ac:dyDescent="0.4">
      <c r="B163" s="3"/>
      <c r="C163" s="1"/>
      <c r="D163" s="1"/>
      <c r="E163" s="1"/>
      <c r="F163" s="1"/>
      <c r="G163" s="1"/>
      <c r="H163" s="1"/>
      <c r="J163" s="58"/>
      <c r="K163" s="1"/>
      <c r="L163" s="1"/>
      <c r="M163" s="1"/>
      <c r="N163" s="1"/>
      <c r="P163" s="1"/>
    </row>
    <row r="164" spans="2:16" customFormat="1" x14ac:dyDescent="0.4">
      <c r="B164" s="3"/>
      <c r="C164" s="1"/>
      <c r="D164" s="1"/>
      <c r="E164" s="1"/>
      <c r="F164" s="1"/>
      <c r="G164" s="1"/>
      <c r="H164" s="1"/>
      <c r="J164" s="58"/>
      <c r="K164" s="1"/>
      <c r="L164" s="1"/>
      <c r="M164" s="1"/>
      <c r="N164" s="1"/>
      <c r="P164" s="1"/>
    </row>
    <row r="165" spans="2:16" customFormat="1" x14ac:dyDescent="0.4">
      <c r="B165" s="3"/>
      <c r="C165" s="1"/>
      <c r="D165" s="1"/>
      <c r="E165" s="1"/>
      <c r="F165" s="1"/>
      <c r="G165" s="1"/>
      <c r="H165" s="1"/>
      <c r="J165" s="58"/>
      <c r="K165" s="1"/>
      <c r="L165" s="1"/>
      <c r="M165" s="1"/>
      <c r="N165" s="1"/>
      <c r="P165" s="1"/>
    </row>
    <row r="166" spans="2:16" customFormat="1" x14ac:dyDescent="0.4">
      <c r="B166" s="3"/>
      <c r="C166" s="1"/>
      <c r="D166" s="1"/>
      <c r="E166" s="1"/>
      <c r="F166" s="1"/>
      <c r="G166" s="1"/>
      <c r="H166" s="1"/>
      <c r="J166" s="58"/>
      <c r="K166" s="1"/>
      <c r="L166" s="1"/>
      <c r="M166" s="1"/>
      <c r="N166" s="1"/>
      <c r="P166" s="1"/>
    </row>
    <row r="167" spans="2:16" customFormat="1" x14ac:dyDescent="0.4">
      <c r="B167" s="3"/>
      <c r="C167" s="1"/>
      <c r="D167" s="1"/>
      <c r="E167" s="1"/>
      <c r="F167" s="1"/>
      <c r="G167" s="1"/>
      <c r="H167" s="1"/>
      <c r="J167" s="58"/>
      <c r="K167" s="1"/>
      <c r="L167" s="1"/>
      <c r="M167" s="1"/>
      <c r="N167" s="1"/>
      <c r="P167" s="1"/>
    </row>
    <row r="168" spans="2:16" customFormat="1" x14ac:dyDescent="0.4">
      <c r="B168" s="3"/>
      <c r="C168" s="1"/>
      <c r="D168" s="1"/>
      <c r="E168" s="1"/>
      <c r="F168" s="1"/>
      <c r="G168" s="1"/>
      <c r="H168" s="1"/>
      <c r="J168" s="58"/>
      <c r="K168" s="1"/>
      <c r="L168" s="1"/>
      <c r="M168" s="1"/>
      <c r="N168" s="1"/>
      <c r="P168" s="1"/>
    </row>
    <row r="169" spans="2:16" customFormat="1" x14ac:dyDescent="0.4">
      <c r="B169" s="3"/>
      <c r="C169" s="1"/>
      <c r="D169" s="1"/>
      <c r="E169" s="1"/>
      <c r="F169" s="1"/>
      <c r="G169" s="1"/>
      <c r="H169" s="1"/>
      <c r="J169" s="58"/>
      <c r="K169" s="1"/>
      <c r="L169" s="1"/>
      <c r="M169" s="1"/>
      <c r="N169" s="1"/>
      <c r="P169" s="1"/>
    </row>
    <row r="170" spans="2:16" customFormat="1" x14ac:dyDescent="0.4">
      <c r="B170" s="3"/>
      <c r="C170" s="1"/>
      <c r="D170" s="1"/>
      <c r="E170" s="1"/>
      <c r="F170" s="1"/>
      <c r="G170" s="1"/>
      <c r="H170" s="1"/>
      <c r="J170" s="58"/>
      <c r="K170" s="1"/>
      <c r="L170" s="1"/>
      <c r="M170" s="1"/>
      <c r="N170" s="1"/>
      <c r="P170" s="1"/>
    </row>
    <row r="171" spans="2:16" customFormat="1" x14ac:dyDescent="0.4">
      <c r="B171" s="3"/>
      <c r="C171" s="1"/>
      <c r="D171" s="1"/>
      <c r="E171" s="1"/>
      <c r="F171" s="1"/>
      <c r="G171" s="1"/>
      <c r="H171" s="1"/>
      <c r="J171" s="58"/>
      <c r="K171" s="1"/>
      <c r="L171" s="1"/>
      <c r="M171" s="1"/>
      <c r="N171" s="1"/>
      <c r="P171" s="1"/>
    </row>
    <row r="172" spans="2:16" customFormat="1" x14ac:dyDescent="0.4">
      <c r="B172" s="3"/>
      <c r="C172" s="1"/>
      <c r="D172" s="1"/>
      <c r="E172" s="1"/>
      <c r="F172" s="1"/>
      <c r="G172" s="1"/>
      <c r="H172" s="1"/>
      <c r="J172" s="58"/>
      <c r="K172" s="1"/>
      <c r="L172" s="1"/>
      <c r="M172" s="1"/>
      <c r="N172" s="1"/>
      <c r="P172" s="1"/>
    </row>
    <row r="173" spans="2:16" customFormat="1" x14ac:dyDescent="0.4">
      <c r="B173" s="3"/>
      <c r="C173" s="1"/>
      <c r="D173" s="1"/>
      <c r="E173" s="1"/>
      <c r="F173" s="1"/>
      <c r="G173" s="1"/>
      <c r="H173" s="1"/>
      <c r="J173" s="58"/>
      <c r="K173" s="1"/>
      <c r="L173" s="1"/>
      <c r="M173" s="1"/>
      <c r="N173" s="1"/>
      <c r="P173" s="1"/>
    </row>
    <row r="174" spans="2:16" customFormat="1" x14ac:dyDescent="0.4">
      <c r="B174" s="3"/>
      <c r="C174" s="1"/>
      <c r="D174" s="1"/>
      <c r="E174" s="1"/>
      <c r="F174" s="1"/>
      <c r="G174" s="1"/>
      <c r="H174" s="1"/>
      <c r="J174" s="58"/>
      <c r="K174" s="1"/>
      <c r="L174" s="1"/>
      <c r="M174" s="1"/>
      <c r="N174" s="1"/>
      <c r="P174" s="1"/>
    </row>
    <row r="175" spans="2:16" customFormat="1" x14ac:dyDescent="0.4">
      <c r="B175" s="3"/>
      <c r="C175" s="1"/>
      <c r="D175" s="1"/>
      <c r="E175" s="1"/>
      <c r="F175" s="1"/>
      <c r="G175" s="1"/>
      <c r="H175" s="1"/>
      <c r="J175" s="58"/>
      <c r="K175" s="1"/>
      <c r="L175" s="1"/>
      <c r="M175" s="1"/>
      <c r="N175" s="1"/>
      <c r="P175" s="1"/>
    </row>
    <row r="176" spans="2:16" customFormat="1" x14ac:dyDescent="0.4">
      <c r="B176" s="3"/>
      <c r="C176" s="1"/>
      <c r="D176" s="1"/>
      <c r="E176" s="1"/>
      <c r="F176" s="1"/>
      <c r="G176" s="1"/>
      <c r="H176" s="1"/>
      <c r="J176" s="58"/>
      <c r="K176" s="1"/>
      <c r="L176" s="1"/>
      <c r="M176" s="1"/>
      <c r="N176" s="1"/>
      <c r="P176" s="1"/>
    </row>
    <row r="177" spans="2:16" customFormat="1" x14ac:dyDescent="0.4">
      <c r="B177" s="3"/>
      <c r="C177" s="1"/>
      <c r="D177" s="1"/>
      <c r="E177" s="1"/>
      <c r="F177" s="1"/>
      <c r="G177" s="1"/>
      <c r="H177" s="1"/>
      <c r="J177" s="58"/>
      <c r="K177" s="1"/>
      <c r="L177" s="1"/>
      <c r="M177" s="1"/>
      <c r="N177" s="1"/>
      <c r="P177" s="1"/>
    </row>
    <row r="178" spans="2:16" customFormat="1" x14ac:dyDescent="0.4">
      <c r="B178" s="3"/>
      <c r="C178" s="1"/>
      <c r="D178" s="1"/>
      <c r="E178" s="1"/>
      <c r="F178" s="1"/>
      <c r="G178" s="1"/>
      <c r="H178" s="1"/>
      <c r="J178" s="58"/>
      <c r="K178" s="1"/>
      <c r="L178" s="1"/>
      <c r="M178" s="1"/>
      <c r="N178" s="1"/>
      <c r="P178" s="1"/>
    </row>
    <row r="179" spans="2:16" customFormat="1" x14ac:dyDescent="0.4">
      <c r="B179" s="3"/>
      <c r="C179" s="1"/>
      <c r="D179" s="1"/>
      <c r="E179" s="1"/>
      <c r="F179" s="1"/>
      <c r="G179" s="1"/>
      <c r="H179" s="1"/>
      <c r="J179" s="58"/>
      <c r="K179" s="1"/>
      <c r="L179" s="1"/>
      <c r="M179" s="1"/>
      <c r="N179" s="1"/>
      <c r="P179" s="1"/>
    </row>
    <row r="180" spans="2:16" customFormat="1" x14ac:dyDescent="0.4">
      <c r="B180" s="3"/>
      <c r="C180" s="1"/>
      <c r="D180" s="1"/>
      <c r="E180" s="1"/>
      <c r="F180" s="1"/>
      <c r="G180" s="1"/>
      <c r="H180" s="1"/>
      <c r="J180" s="58"/>
      <c r="K180" s="1"/>
      <c r="L180" s="1"/>
      <c r="M180" s="1"/>
      <c r="N180" s="1"/>
      <c r="P180" s="1"/>
    </row>
    <row r="181" spans="2:16" customFormat="1" x14ac:dyDescent="0.4">
      <c r="B181" s="3"/>
      <c r="C181" s="1"/>
      <c r="D181" s="1"/>
      <c r="E181" s="1"/>
      <c r="F181" s="1"/>
      <c r="G181" s="1"/>
      <c r="H181" s="1"/>
      <c r="J181" s="58"/>
      <c r="K181" s="1"/>
      <c r="L181" s="1"/>
      <c r="M181" s="1"/>
      <c r="N181" s="1"/>
      <c r="P181" s="1"/>
    </row>
    <row r="182" spans="2:16" customFormat="1" x14ac:dyDescent="0.4">
      <c r="B182" s="3"/>
      <c r="C182" s="1"/>
      <c r="D182" s="1"/>
      <c r="E182" s="1"/>
      <c r="F182" s="1"/>
      <c r="G182" s="1"/>
      <c r="H182" s="1"/>
      <c r="J182" s="58"/>
      <c r="K182" s="1"/>
      <c r="L182" s="1"/>
      <c r="M182" s="1"/>
      <c r="N182" s="1"/>
      <c r="P182" s="1"/>
    </row>
    <row r="183" spans="2:16" customFormat="1" x14ac:dyDescent="0.4">
      <c r="B183" s="3"/>
      <c r="C183" s="1"/>
      <c r="D183" s="1"/>
      <c r="E183" s="1"/>
      <c r="F183" s="1"/>
      <c r="G183" s="1"/>
      <c r="H183" s="1"/>
      <c r="J183" s="58"/>
      <c r="K183" s="1"/>
      <c r="L183" s="1"/>
      <c r="M183" s="1"/>
      <c r="N183" s="1"/>
      <c r="P183" s="1"/>
    </row>
    <row r="184" spans="2:16" customFormat="1" x14ac:dyDescent="0.4">
      <c r="B184" s="3"/>
      <c r="C184" s="1"/>
      <c r="D184" s="1"/>
      <c r="E184" s="1"/>
      <c r="F184" s="1"/>
      <c r="G184" s="1"/>
      <c r="H184" s="1"/>
      <c r="J184" s="58"/>
      <c r="K184" s="1"/>
      <c r="L184" s="1"/>
      <c r="M184" s="1"/>
      <c r="N184" s="1"/>
      <c r="P184" s="1"/>
    </row>
    <row r="185" spans="2:16" customFormat="1" x14ac:dyDescent="0.4">
      <c r="B185" s="3"/>
      <c r="C185" s="1"/>
      <c r="D185" s="1"/>
      <c r="E185" s="1"/>
      <c r="F185" s="1"/>
      <c r="G185" s="1"/>
      <c r="H185" s="1"/>
      <c r="J185" s="58"/>
      <c r="K185" s="1"/>
      <c r="L185" s="1"/>
      <c r="M185" s="1"/>
      <c r="N185" s="1"/>
      <c r="P185" s="1"/>
    </row>
    <row r="186" spans="2:16" customFormat="1" x14ac:dyDescent="0.4">
      <c r="B186" s="3"/>
      <c r="C186" s="1"/>
      <c r="D186" s="1"/>
      <c r="E186" s="1"/>
      <c r="F186" s="1"/>
      <c r="G186" s="1"/>
      <c r="H186" s="1"/>
      <c r="J186" s="58"/>
      <c r="K186" s="1"/>
      <c r="L186" s="1"/>
      <c r="M186" s="1"/>
      <c r="N186" s="1"/>
      <c r="P186" s="1"/>
    </row>
    <row r="187" spans="2:16" customFormat="1" x14ac:dyDescent="0.4">
      <c r="B187" s="3"/>
      <c r="C187" s="1"/>
      <c r="D187" s="1"/>
      <c r="E187" s="1"/>
      <c r="F187" s="1"/>
      <c r="G187" s="1"/>
      <c r="H187" s="1"/>
      <c r="J187" s="58"/>
      <c r="K187" s="1"/>
      <c r="L187" s="1"/>
      <c r="M187" s="1"/>
      <c r="N187" s="1"/>
      <c r="P187" s="1"/>
    </row>
    <row r="188" spans="2:16" customFormat="1" x14ac:dyDescent="0.4">
      <c r="B188" s="3"/>
      <c r="C188" s="1"/>
      <c r="D188" s="1"/>
      <c r="E188" s="1"/>
      <c r="F188" s="1"/>
      <c r="G188" s="1"/>
      <c r="H188" s="1"/>
      <c r="J188" s="58"/>
      <c r="K188" s="1"/>
      <c r="L188" s="1"/>
      <c r="M188" s="1"/>
      <c r="N188" s="1"/>
      <c r="P188" s="1"/>
    </row>
    <row r="189" spans="2:16" customFormat="1" x14ac:dyDescent="0.4">
      <c r="B189" s="3"/>
      <c r="C189" s="1"/>
      <c r="D189" s="1"/>
      <c r="E189" s="1"/>
      <c r="F189" s="1"/>
      <c r="G189" s="1"/>
      <c r="H189" s="1"/>
      <c r="J189" s="58"/>
      <c r="K189" s="1"/>
      <c r="L189" s="1"/>
      <c r="M189" s="1"/>
      <c r="N189" s="1"/>
      <c r="P189" s="1"/>
    </row>
    <row r="190" spans="2:16" customFormat="1" x14ac:dyDescent="0.4">
      <c r="B190" s="3"/>
      <c r="C190" s="1"/>
      <c r="D190" s="1"/>
      <c r="E190" s="1"/>
      <c r="F190" s="1"/>
      <c r="G190" s="1"/>
      <c r="H190" s="1"/>
      <c r="J190" s="58"/>
      <c r="K190" s="1"/>
      <c r="L190" s="1"/>
      <c r="M190" s="1"/>
      <c r="N190" s="1"/>
      <c r="P190" s="1"/>
    </row>
    <row r="191" spans="2:16" customFormat="1" x14ac:dyDescent="0.4">
      <c r="B191" s="3"/>
      <c r="C191" s="1"/>
      <c r="D191" s="1"/>
      <c r="E191" s="1"/>
      <c r="F191" s="1"/>
      <c r="G191" s="1"/>
      <c r="H191" s="1"/>
      <c r="J191" s="58"/>
      <c r="K191" s="1"/>
      <c r="L191" s="1"/>
      <c r="M191" s="1"/>
      <c r="N191" s="1"/>
      <c r="P191" s="1"/>
    </row>
    <row r="192" spans="2:16" customFormat="1" x14ac:dyDescent="0.4">
      <c r="B192" s="3"/>
      <c r="C192" s="1"/>
      <c r="D192" s="1"/>
      <c r="E192" s="1"/>
      <c r="F192" s="1"/>
      <c r="G192" s="1"/>
      <c r="H192" s="1"/>
      <c r="J192" s="58"/>
      <c r="K192" s="1"/>
      <c r="L192" s="1"/>
      <c r="M192" s="1"/>
      <c r="N192" s="1"/>
      <c r="P192" s="1"/>
    </row>
    <row r="193" spans="2:16" customFormat="1" x14ac:dyDescent="0.4">
      <c r="B193" s="3"/>
      <c r="C193" s="1"/>
      <c r="D193" s="1"/>
      <c r="E193" s="1"/>
      <c r="F193" s="1"/>
      <c r="G193" s="1"/>
      <c r="H193" s="1"/>
      <c r="J193" s="58"/>
      <c r="K193" s="1"/>
      <c r="L193" s="1"/>
      <c r="M193" s="1"/>
      <c r="N193" s="1"/>
      <c r="P193" s="1"/>
    </row>
    <row r="194" spans="2:16" customFormat="1" x14ac:dyDescent="0.4">
      <c r="B194" s="3"/>
      <c r="C194" s="1"/>
      <c r="D194" s="1"/>
      <c r="E194" s="1"/>
      <c r="F194" s="1"/>
      <c r="G194" s="1"/>
      <c r="H194" s="1"/>
      <c r="J194" s="58"/>
      <c r="K194" s="1"/>
      <c r="L194" s="1"/>
      <c r="M194" s="1"/>
      <c r="N194" s="1"/>
      <c r="P194" s="1"/>
    </row>
    <row r="195" spans="2:16" customFormat="1" x14ac:dyDescent="0.4">
      <c r="B195" s="3"/>
      <c r="C195" s="1"/>
      <c r="D195" s="1"/>
      <c r="E195" s="1"/>
      <c r="F195" s="1"/>
      <c r="G195" s="1"/>
      <c r="H195" s="1"/>
      <c r="J195" s="58"/>
      <c r="K195" s="1"/>
      <c r="L195" s="1"/>
      <c r="M195" s="1"/>
      <c r="N195" s="1"/>
      <c r="P195" s="1"/>
    </row>
    <row r="196" spans="2:16" customFormat="1" x14ac:dyDescent="0.4">
      <c r="B196" s="3"/>
      <c r="C196" s="1"/>
      <c r="D196" s="1"/>
      <c r="E196" s="1"/>
      <c r="F196" s="1"/>
      <c r="G196" s="1"/>
      <c r="H196" s="1"/>
      <c r="J196" s="58"/>
      <c r="K196" s="1"/>
      <c r="L196" s="1"/>
      <c r="M196" s="1"/>
      <c r="N196" s="1"/>
      <c r="P196" s="1"/>
    </row>
    <row r="197" spans="2:16" customFormat="1" x14ac:dyDescent="0.4">
      <c r="B197" s="3"/>
      <c r="C197" s="1"/>
      <c r="D197" s="1"/>
      <c r="E197" s="1"/>
      <c r="F197" s="1"/>
      <c r="G197" s="1"/>
      <c r="H197" s="1"/>
      <c r="J197" s="58"/>
      <c r="K197" s="1"/>
      <c r="L197" s="1"/>
      <c r="M197" s="1"/>
      <c r="N197" s="1"/>
      <c r="P197" s="1"/>
    </row>
    <row r="198" spans="2:16" customFormat="1" x14ac:dyDescent="0.4">
      <c r="B198" s="3"/>
      <c r="C198" s="1"/>
      <c r="D198" s="1"/>
      <c r="E198" s="1"/>
      <c r="F198" s="1"/>
      <c r="G198" s="1"/>
      <c r="H198" s="1"/>
      <c r="J198" s="58"/>
      <c r="K198" s="1"/>
      <c r="L198" s="1"/>
      <c r="M198" s="1"/>
      <c r="N198" s="1"/>
      <c r="P198" s="1"/>
    </row>
    <row r="199" spans="2:16" customFormat="1" x14ac:dyDescent="0.4">
      <c r="B199" s="3"/>
      <c r="C199" s="1"/>
      <c r="D199" s="1"/>
      <c r="E199" s="1"/>
      <c r="F199" s="1"/>
      <c r="G199" s="1"/>
      <c r="H199" s="1"/>
      <c r="J199" s="58"/>
      <c r="K199" s="1"/>
      <c r="L199" s="1"/>
      <c r="M199" s="1"/>
      <c r="N199" s="1"/>
      <c r="P199" s="1"/>
    </row>
    <row r="200" spans="2:16" customFormat="1" x14ac:dyDescent="0.4">
      <c r="B200" s="3"/>
      <c r="C200" s="1"/>
      <c r="D200" s="1"/>
      <c r="E200" s="1"/>
      <c r="F200" s="1"/>
      <c r="G200" s="1"/>
      <c r="H200" s="1"/>
      <c r="J200" s="58"/>
      <c r="K200" s="1"/>
      <c r="L200" s="1"/>
      <c r="M200" s="1"/>
      <c r="N200" s="1"/>
      <c r="P200" s="1"/>
    </row>
    <row r="201" spans="2:16" customFormat="1" x14ac:dyDescent="0.4">
      <c r="B201" s="3"/>
      <c r="C201" s="1"/>
      <c r="D201" s="1"/>
      <c r="E201" s="1"/>
      <c r="F201" s="1"/>
      <c r="G201" s="1"/>
      <c r="H201" s="1"/>
      <c r="J201" s="58"/>
      <c r="K201" s="1"/>
      <c r="L201" s="1"/>
      <c r="M201" s="1"/>
      <c r="N201" s="1"/>
      <c r="P201" s="1"/>
    </row>
    <row r="202" spans="2:16" customFormat="1" x14ac:dyDescent="0.4">
      <c r="B202" s="3"/>
      <c r="C202" s="1"/>
      <c r="D202" s="1"/>
      <c r="E202" s="1"/>
      <c r="F202" s="1"/>
      <c r="G202" s="1"/>
      <c r="H202" s="1"/>
      <c r="J202" s="58"/>
      <c r="K202" s="1"/>
      <c r="L202" s="1"/>
      <c r="M202" s="1"/>
      <c r="N202" s="1"/>
      <c r="P202" s="1"/>
    </row>
    <row r="203" spans="2:16" customFormat="1" x14ac:dyDescent="0.4">
      <c r="B203" s="3"/>
      <c r="C203" s="1"/>
      <c r="D203" s="1"/>
      <c r="E203" s="1"/>
      <c r="F203" s="1"/>
      <c r="G203" s="1"/>
      <c r="H203" s="1"/>
      <c r="J203" s="58"/>
      <c r="K203" s="1"/>
      <c r="L203" s="1"/>
      <c r="M203" s="1"/>
      <c r="N203" s="1"/>
      <c r="P203" s="1"/>
    </row>
    <row r="204" spans="2:16" customFormat="1" x14ac:dyDescent="0.4">
      <c r="B204" s="3"/>
      <c r="C204" s="1"/>
      <c r="D204" s="1"/>
      <c r="E204" s="1"/>
      <c r="F204" s="1"/>
      <c r="G204" s="1"/>
      <c r="H204" s="1"/>
      <c r="J204" s="58"/>
      <c r="K204" s="1"/>
      <c r="L204" s="1"/>
      <c r="M204" s="1"/>
      <c r="N204" s="1"/>
      <c r="P204" s="1"/>
    </row>
    <row r="205" spans="2:16" customFormat="1" x14ac:dyDescent="0.4">
      <c r="B205" s="3"/>
      <c r="C205" s="1"/>
      <c r="D205" s="1"/>
      <c r="E205" s="1"/>
      <c r="F205" s="1"/>
      <c r="G205" s="1"/>
      <c r="H205" s="1"/>
      <c r="J205" s="58"/>
      <c r="K205" s="1"/>
      <c r="L205" s="1"/>
      <c r="M205" s="1"/>
      <c r="N205" s="1"/>
      <c r="P205" s="1"/>
    </row>
    <row r="206" spans="2:16" customFormat="1" x14ac:dyDescent="0.4">
      <c r="B206" s="3"/>
      <c r="C206" s="1"/>
      <c r="D206" s="1"/>
      <c r="E206" s="1"/>
      <c r="F206" s="1"/>
      <c r="G206" s="1"/>
      <c r="H206" s="1"/>
      <c r="J206" s="58"/>
      <c r="K206" s="1"/>
      <c r="L206" s="1"/>
      <c r="M206" s="1"/>
      <c r="N206" s="1"/>
      <c r="P206" s="1"/>
    </row>
    <row r="207" spans="2:16" customFormat="1" x14ac:dyDescent="0.4">
      <c r="B207" s="3"/>
      <c r="C207" s="1"/>
      <c r="D207" s="1"/>
      <c r="E207" s="1"/>
      <c r="F207" s="1"/>
      <c r="G207" s="1"/>
      <c r="H207" s="1"/>
      <c r="J207" s="58"/>
      <c r="K207" s="1"/>
      <c r="L207" s="1"/>
      <c r="M207" s="1"/>
      <c r="N207" s="1"/>
      <c r="P207" s="1"/>
    </row>
    <row r="208" spans="2:16" customFormat="1" x14ac:dyDescent="0.4">
      <c r="B208" s="3"/>
      <c r="C208" s="1"/>
      <c r="D208" s="1"/>
      <c r="E208" s="1"/>
      <c r="F208" s="1"/>
      <c r="G208" s="1"/>
      <c r="H208" s="1"/>
      <c r="J208" s="58"/>
      <c r="K208" s="1"/>
      <c r="L208" s="1"/>
      <c r="M208" s="1"/>
      <c r="N208" s="1"/>
      <c r="P208" s="1"/>
    </row>
    <row r="209" spans="2:16" customFormat="1" x14ac:dyDescent="0.4">
      <c r="B209" s="3"/>
      <c r="C209" s="1"/>
      <c r="D209" s="1"/>
      <c r="E209" s="1"/>
      <c r="F209" s="1"/>
      <c r="G209" s="1"/>
      <c r="H209" s="1"/>
      <c r="J209" s="58"/>
      <c r="K209" s="1"/>
      <c r="L209" s="1"/>
      <c r="M209" s="1"/>
      <c r="N209" s="1"/>
      <c r="P209" s="1"/>
    </row>
    <row r="210" spans="2:16" customFormat="1" x14ac:dyDescent="0.4">
      <c r="B210" s="3"/>
      <c r="C210" s="1"/>
      <c r="D210" s="1"/>
      <c r="E210" s="1"/>
      <c r="F210" s="1"/>
      <c r="G210" s="1"/>
      <c r="H210" s="1"/>
      <c r="J210" s="58"/>
      <c r="K210" s="1"/>
      <c r="L210" s="1"/>
      <c r="M210" s="1"/>
      <c r="N210" s="1"/>
      <c r="P210" s="1"/>
    </row>
    <row r="211" spans="2:16" customFormat="1" x14ac:dyDescent="0.4">
      <c r="B211" s="3"/>
      <c r="C211" s="1"/>
      <c r="D211" s="1"/>
      <c r="E211" s="1"/>
      <c r="F211" s="1"/>
      <c r="G211" s="1"/>
      <c r="H211" s="1"/>
      <c r="J211" s="58"/>
      <c r="K211" s="1"/>
      <c r="L211" s="1"/>
      <c r="M211" s="1"/>
      <c r="N211" s="1"/>
      <c r="P211" s="1"/>
    </row>
    <row r="212" spans="2:16" customFormat="1" x14ac:dyDescent="0.4">
      <c r="B212" s="3"/>
      <c r="C212" s="1"/>
      <c r="D212" s="1"/>
      <c r="E212" s="1"/>
      <c r="F212" s="1"/>
      <c r="G212" s="1"/>
      <c r="H212" s="1"/>
      <c r="J212" s="58"/>
      <c r="K212" s="1"/>
      <c r="L212" s="1"/>
      <c r="M212" s="1"/>
      <c r="N212" s="1"/>
      <c r="P212" s="1"/>
    </row>
    <row r="213" spans="2:16" customFormat="1" x14ac:dyDescent="0.4">
      <c r="B213" s="3"/>
      <c r="C213" s="1"/>
      <c r="D213" s="1"/>
      <c r="E213" s="1"/>
      <c r="F213" s="1"/>
      <c r="G213" s="1"/>
      <c r="H213" s="1"/>
      <c r="J213" s="58"/>
      <c r="K213" s="1"/>
      <c r="L213" s="1"/>
      <c r="M213" s="1"/>
      <c r="N213" s="1"/>
      <c r="P213" s="1"/>
    </row>
    <row r="214" spans="2:16" customFormat="1" x14ac:dyDescent="0.4">
      <c r="B214" s="3"/>
      <c r="C214" s="1"/>
      <c r="D214" s="1"/>
      <c r="E214" s="1"/>
      <c r="F214" s="1"/>
      <c r="G214" s="1"/>
      <c r="H214" s="1"/>
      <c r="J214" s="58"/>
      <c r="K214" s="1"/>
      <c r="L214" s="1"/>
      <c r="M214" s="1"/>
      <c r="N214" s="1"/>
      <c r="P214" s="1"/>
    </row>
    <row r="215" spans="2:16" customFormat="1" x14ac:dyDescent="0.4">
      <c r="B215" s="3"/>
      <c r="C215" s="1"/>
      <c r="D215" s="1"/>
      <c r="E215" s="1"/>
      <c r="F215" s="1"/>
      <c r="G215" s="1"/>
      <c r="H215" s="1"/>
      <c r="J215" s="58"/>
      <c r="K215" s="1"/>
      <c r="L215" s="1"/>
      <c r="M215" s="1"/>
      <c r="N215" s="1"/>
      <c r="P215" s="1"/>
    </row>
    <row r="216" spans="2:16" customFormat="1" x14ac:dyDescent="0.4">
      <c r="B216" s="3"/>
      <c r="C216" s="1"/>
      <c r="D216" s="1"/>
      <c r="E216" s="1"/>
      <c r="F216" s="1"/>
      <c r="G216" s="1"/>
      <c r="H216" s="1"/>
      <c r="J216" s="58"/>
      <c r="K216" s="1"/>
      <c r="L216" s="1"/>
      <c r="M216" s="1"/>
      <c r="N216" s="1"/>
      <c r="P216" s="1"/>
    </row>
    <row r="217" spans="2:16" customFormat="1" x14ac:dyDescent="0.4">
      <c r="B217" s="3"/>
      <c r="C217" s="1"/>
      <c r="D217" s="1"/>
      <c r="E217" s="1"/>
      <c r="F217" s="1"/>
      <c r="G217" s="1"/>
      <c r="H217" s="1"/>
      <c r="J217" s="58"/>
      <c r="K217" s="1"/>
      <c r="L217" s="1"/>
      <c r="M217" s="1"/>
      <c r="N217" s="1"/>
      <c r="P217" s="1"/>
    </row>
  </sheetData>
  <phoneticPr fontId="0" type="noConversion"/>
  <printOptions gridLines="1"/>
  <pageMargins left="0.25" right="0.25" top="0.75" bottom="0.75" header="0.3" footer="0.3"/>
  <pageSetup scale="33" fitToWidth="0" fitToHeight="0" orientation="landscape" r:id="rId1"/>
  <headerFooter alignWithMargins="0">
    <oddHeader xml:space="preserve">&amp;L&amp;"-,Bold"&amp;22Holdings 2023
</oddHeader>
    <oddFooter xml:space="preserve">&amp;C
</oddFooter>
  </headerFooter>
  <rowBreaks count="2" manualBreakCount="2">
    <brk id="30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5293-5386-43BC-9005-109FB58C412F}">
  <dimension ref="A1"/>
  <sheetViews>
    <sheetView workbookViewId="0"/>
  </sheetViews>
  <sheetFormatPr defaultRowHeight="12.7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Holding</vt:lpstr>
      <vt:lpstr>Sheet1</vt:lpstr>
      <vt:lpstr>Holding!Print_Area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gformby</dc:creator>
  <cp:lastModifiedBy>Laurie Shedrick</cp:lastModifiedBy>
  <cp:lastPrinted>2025-02-12T21:16:21Z</cp:lastPrinted>
  <dcterms:created xsi:type="dcterms:W3CDTF">2003-08-29T19:29:44Z</dcterms:created>
  <dcterms:modified xsi:type="dcterms:W3CDTF">2025-02-12T21:27:03Z</dcterms:modified>
</cp:coreProperties>
</file>